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drawings/drawing7.xml" ContentType="application/vnd.openxmlformats-officedocument.drawing+xml"/>
  <Override PartName="/xl/embeddings/oleObject7.bin" ContentType="application/vnd.openxmlformats-officedocument.oleObject"/>
  <Override PartName="/xl/drawings/drawing8.xml" ContentType="application/vnd.openxmlformats-officedocument.drawing+xml"/>
  <Override PartName="/xl/embeddings/oleObject8.bin" ContentType="application/vnd.openxmlformats-officedocument.oleObject"/>
  <Override PartName="/xl/drawings/drawing9.xml" ContentType="application/vnd.openxmlformats-officedocument.drawing+xml"/>
  <Override PartName="/xl/embeddings/oleObject9.bin" ContentType="application/vnd.openxmlformats-officedocument.oleObject"/>
  <Override PartName="/xl/drawings/drawing10.xml" ContentType="application/vnd.openxmlformats-officedocument.drawing+xml"/>
  <Override PartName="/xl/embeddings/oleObject10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S:\Teresa\Development Authority FY24\"/>
    </mc:Choice>
  </mc:AlternateContent>
  <xr:revisionPtr revIDLastSave="0" documentId="13_ncr:1_{E4F13C60-4175-4523-B583-8989856AF5A9}" xr6:coauthVersionLast="47" xr6:coauthVersionMax="47" xr10:uidLastSave="{00000000-0000-0000-0000-000000000000}"/>
  <bookViews>
    <workbookView xWindow="28680" yWindow="-255" windowWidth="29040" windowHeight="15840" xr2:uid="{228CD0D5-F1F6-4C55-AB82-FAB776E09C08}"/>
  </bookViews>
  <sheets>
    <sheet name="May" sheetId="1" r:id="rId1"/>
    <sheet name="Expense Report" sheetId="84" r:id="rId2"/>
    <sheet name="ck# 413292" sheetId="241" r:id="rId3"/>
    <sheet name="JV20999" sheetId="242" r:id="rId4"/>
    <sheet name="ck# 413558" sheetId="243" r:id="rId5"/>
    <sheet name="Rcpt 142207" sheetId="244" r:id="rId6"/>
    <sheet name="Truist 5.25.24" sheetId="245" r:id="rId7"/>
    <sheet name="ck#413595" sheetId="246" r:id="rId8"/>
    <sheet name="ck# 413310" sheetId="247" r:id="rId9"/>
    <sheet name="ck# 413207" sheetId="248" r:id="rId10"/>
    <sheet name="ck# 413210" sheetId="249" r:id="rId11"/>
    <sheet name="ck# 413362" sheetId="251" r:id="rId1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60" i="84" l="1"/>
  <c r="F54" i="84"/>
  <c r="F50" i="84"/>
  <c r="F23" i="84"/>
  <c r="F19" i="84"/>
  <c r="F14" i="84"/>
  <c r="F28" i="84"/>
  <c r="F32" i="84"/>
  <c r="F42" i="84"/>
  <c r="F37" i="84"/>
</calcChain>
</file>

<file path=xl/sharedStrings.xml><?xml version="1.0" encoding="utf-8"?>
<sst xmlns="http://schemas.openxmlformats.org/spreadsheetml/2006/main" count="194" uniqueCount="92">
  <si>
    <t>Development Authority</t>
  </si>
  <si>
    <t>Non-Recurring Expense</t>
  </si>
  <si>
    <t>Account Number</t>
  </si>
  <si>
    <t>Account Name</t>
  </si>
  <si>
    <t>907870 - DEVELOPMENT AUTH-</t>
  </si>
  <si>
    <t>CONTRACTED SERVICES</t>
  </si>
  <si>
    <t>DUES &amp; MEMBERSHIPS</t>
  </si>
  <si>
    <t>MARKETING</t>
  </si>
  <si>
    <t>OFFICE SUPPLIES</t>
  </si>
  <si>
    <t>SEMINARS &amp; CONVENTIONS</t>
  </si>
  <si>
    <t>SUBSCRIPT BOOK/JOURNALS</t>
  </si>
  <si>
    <t>TRAVEL EXPENSES</t>
  </si>
  <si>
    <t>907872 - DEV AUTH-BOND FEES</t>
  </si>
  <si>
    <t>Date</t>
  </si>
  <si>
    <t>Receipt/Inv#</t>
  </si>
  <si>
    <t>Check #</t>
  </si>
  <si>
    <t>Vendor #</t>
  </si>
  <si>
    <t>Vendor Name</t>
  </si>
  <si>
    <t>Amount</t>
  </si>
  <si>
    <t>Description</t>
  </si>
  <si>
    <t xml:space="preserve">Development Authority </t>
  </si>
  <si>
    <t>90-7-870</t>
  </si>
  <si>
    <t>MAINTENANCE CONTRACTS</t>
  </si>
  <si>
    <t>SMALL OFFICE EQUIPMENT</t>
  </si>
  <si>
    <t>7670 - SMALL OFFICE EQUIPMENT</t>
  </si>
  <si>
    <t>6387 - CONTRACTED SERVICES</t>
  </si>
  <si>
    <t>6550 - DUES &amp; MEMBERSHIPS</t>
  </si>
  <si>
    <t>7100 - MAINTENANCE CONTRACTS</t>
  </si>
  <si>
    <t>7200 - OFFICE SUPPLIES</t>
  </si>
  <si>
    <t>7640 - SEMINARS &amp; CONVENTIONS</t>
  </si>
  <si>
    <t>7690 - SUBSCRIPT BOOK/JOURNALS</t>
  </si>
  <si>
    <t>7780 - TRAVEL EXPENSES</t>
  </si>
  <si>
    <t>TRUIST BANK</t>
  </si>
  <si>
    <t>V006468</t>
  </si>
  <si>
    <t>WOW! BUSINESS</t>
  </si>
  <si>
    <t>4859080279000018</t>
  </si>
  <si>
    <t>16505</t>
  </si>
  <si>
    <t>V007441</t>
  </si>
  <si>
    <t>JEFFERS, WALKER</t>
  </si>
  <si>
    <t>90</t>
  </si>
  <si>
    <t>MISC</t>
  </si>
  <si>
    <t>Miscellaneous</t>
  </si>
  <si>
    <t>48590802790000</t>
  </si>
  <si>
    <t>020084955</t>
  </si>
  <si>
    <t>V006895</t>
  </si>
  <si>
    <t>JACOBS, SARAH</t>
  </si>
  <si>
    <t>31790</t>
  </si>
  <si>
    <t>SOUTHERN COMPUTER WAREHOUSE</t>
  </si>
  <si>
    <t>SOUTHERN COMPUT CC6282</t>
  </si>
  <si>
    <t>90-7-872</t>
  </si>
  <si>
    <t>7155 - MARKETING</t>
  </si>
  <si>
    <t>May 31, 2024</t>
  </si>
  <si>
    <t>May   Expense</t>
  </si>
  <si>
    <t>BUILIDNG REPAIR/MAINT</t>
  </si>
  <si>
    <t>May 2024</t>
  </si>
  <si>
    <t>5/7/2024</t>
  </si>
  <si>
    <t>INV00807632</t>
  </si>
  <si>
    <t>00413292</t>
  </si>
  <si>
    <t>5/8/2024</t>
  </si>
  <si>
    <t>JV20999</t>
  </si>
  <si>
    <t>N/A..N/A</t>
  </si>
  <si>
    <t>Truist CC Rcls Expense</t>
  </si>
  <si>
    <t>5/13/2024</t>
  </si>
  <si>
    <t>00413558</t>
  </si>
  <si>
    <t>WOW! BUSINESS APRIL 2024</t>
  </si>
  <si>
    <t>5/16/2024</t>
  </si>
  <si>
    <t>Miscellaneous 1427 Explore New</t>
  </si>
  <si>
    <t>05252024</t>
  </si>
  <si>
    <t>5/21/2024</t>
  </si>
  <si>
    <t>I17451</t>
  </si>
  <si>
    <t>00413595</t>
  </si>
  <si>
    <t>10104</t>
  </si>
  <si>
    <t>BUFFALO ROCK CO</t>
  </si>
  <si>
    <t>BUFFALO ROCK CO 36084</t>
  </si>
  <si>
    <t>03/07-04/25/24</t>
  </si>
  <si>
    <t>00413310</t>
  </si>
  <si>
    <t>V007124</t>
  </si>
  <si>
    <t>THOMPSON, LILLY</t>
  </si>
  <si>
    <t>THOMPSON, LILLY MILEAGE REIMBU</t>
  </si>
  <si>
    <t>4/2/24-4/30/24</t>
  </si>
  <si>
    <t>00413207</t>
  </si>
  <si>
    <t>JACOBS, SARAH EXPENSE (MILEAGE</t>
  </si>
  <si>
    <t>4/5/24-4/29/24</t>
  </si>
  <si>
    <t>00413210</t>
  </si>
  <si>
    <t>JEFFERS, WALKER EXPENSE (MILEA</t>
  </si>
  <si>
    <t>6270- BUILDING REPAIR/MAINT</t>
  </si>
  <si>
    <t>5/14/2024</t>
  </si>
  <si>
    <t>P72573808</t>
  </si>
  <si>
    <t>00413362</t>
  </si>
  <si>
    <t>27627</t>
  </si>
  <si>
    <t>BATTERIES PLUS</t>
  </si>
  <si>
    <t>BATTERIES PLUS 7702542666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</si>
</sst>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9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Calibri"/>
      <family val="2"/>
      <scheme val="minor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44" fontId="2" fillId="0" borderId="0" applyFont="0" applyFill="0" applyBorder="0" applyAlignment="0" applyProtection="0"/>
    <xf numFmtId="0" fontId="3" fillId="0" borderId="0"/>
    <xf numFmtId="0" fontId="8" fillId="0" borderId="0"/>
  </cellStyleXfs>
  <cellXfs count="27">
    <xf numFmtId="0" fontId="0" fillId="0" borderId="0" xfId="0"/>
    <xf numFmtId="0" fontId="0" fillId="0" borderId="0" xfId="0" applyAlignment="1">
      <alignment horizontal="left"/>
    </xf>
    <xf numFmtId="17" fontId="0" fillId="0" borderId="0" xfId="0" quotePrefix="1" applyNumberFormat="1" applyAlignment="1">
      <alignment horizontal="left"/>
    </xf>
    <xf numFmtId="0" fontId="0" fillId="0" borderId="0" xfId="0" applyAlignment="1">
      <alignment horizontal="center" wrapText="1"/>
    </xf>
    <xf numFmtId="14" fontId="0" fillId="0" borderId="0" xfId="0" applyNumberFormat="1"/>
    <xf numFmtId="4" fontId="0" fillId="0" borderId="0" xfId="0" applyNumberFormat="1"/>
    <xf numFmtId="44" fontId="0" fillId="0" borderId="0" xfId="2" applyFont="1"/>
    <xf numFmtId="44" fontId="0" fillId="0" borderId="0" xfId="2" applyFont="1" applyAlignment="1">
      <alignment horizontal="center" wrapText="1"/>
    </xf>
    <xf numFmtId="0" fontId="5" fillId="0" borderId="0" xfId="0" applyFont="1" applyAlignment="1">
      <alignment horizontal="left"/>
    </xf>
    <xf numFmtId="0" fontId="5" fillId="0" borderId="0" xfId="0" applyFont="1"/>
    <xf numFmtId="0" fontId="6" fillId="0" borderId="0" xfId="0" applyFont="1"/>
    <xf numFmtId="44" fontId="6" fillId="0" borderId="0" xfId="2" applyFont="1"/>
    <xf numFmtId="17" fontId="6" fillId="0" borderId="0" xfId="0" quotePrefix="1" applyNumberFormat="1" applyFont="1"/>
    <xf numFmtId="14" fontId="6" fillId="0" borderId="0" xfId="0" applyNumberFormat="1" applyFont="1"/>
    <xf numFmtId="49" fontId="7" fillId="0" borderId="0" xfId="1" applyNumberFormat="1" applyFont="1"/>
    <xf numFmtId="44" fontId="7" fillId="0" borderId="0" xfId="1" applyNumberFormat="1" applyFont="1"/>
    <xf numFmtId="0" fontId="6" fillId="0" borderId="0" xfId="0" quotePrefix="1" applyFont="1"/>
    <xf numFmtId="14" fontId="6" fillId="0" borderId="0" xfId="0" applyNumberFormat="1" applyFont="1" applyAlignment="1">
      <alignment horizontal="left"/>
    </xf>
    <xf numFmtId="44" fontId="7" fillId="0" borderId="1" xfId="1" applyNumberFormat="1" applyFont="1" applyBorder="1"/>
    <xf numFmtId="49" fontId="6" fillId="0" borderId="0" xfId="0" applyNumberFormat="1" applyFont="1"/>
    <xf numFmtId="44" fontId="6" fillId="0" borderId="0" xfId="0" applyNumberFormat="1" applyFont="1"/>
    <xf numFmtId="44" fontId="6" fillId="0" borderId="1" xfId="0" applyNumberFormat="1" applyFont="1" applyBorder="1"/>
    <xf numFmtId="44" fontId="6" fillId="0" borderId="0" xfId="0" applyNumberFormat="1" applyFont="1" applyBorder="1"/>
    <xf numFmtId="0" fontId="0" fillId="0" borderId="0" xfId="0" applyFont="1"/>
    <xf numFmtId="49" fontId="0" fillId="0" borderId="0" xfId="0" applyNumberFormat="1"/>
    <xf numFmtId="44" fontId="0" fillId="0" borderId="0" xfId="0" applyNumberFormat="1"/>
    <xf numFmtId="44" fontId="0" fillId="0" borderId="1" xfId="0" applyNumberFormat="1" applyBorder="1"/>
  </cellXfs>
  <cellStyles count="5">
    <cellStyle name="Currency" xfId="2" builtinId="4"/>
    <cellStyle name="Normal" xfId="0" builtinId="0"/>
    <cellStyle name="Normal 2" xfId="1" xr:uid="{EFD3C4AF-5736-4106-A84E-415ECE28B2CD}"/>
    <cellStyle name="Normal 3" xfId="3" xr:uid="{C73E656E-6C5F-4AC6-9EC9-02543B0AD87E}"/>
    <cellStyle name="Normal 4" xfId="4" xr:uid="{CAC27C9A-12D4-4E36-8137-DAB02EF101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6</xdr:col>
          <xdr:colOff>0</xdr:colOff>
          <xdr:row>16</xdr:row>
          <xdr:rowOff>38100</xdr:rowOff>
        </xdr:to>
        <xdr:sp macro="" textlink="">
          <xdr:nvSpPr>
            <xdr:cNvPr id="256001" name="Object 1" hidden="1">
              <a:extLst>
                <a:ext uri="{63B3BB69-23CF-44E3-9099-C40C66FF867C}">
                  <a14:compatExt spid="_x0000_s256001"/>
                </a:ext>
                <a:ext uri="{FF2B5EF4-FFF2-40B4-BE49-F238E27FC236}">
                  <a16:creationId xmlns:a16="http://schemas.microsoft.com/office/drawing/2014/main" id="{00000000-0008-0000-0200-000001E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6</xdr:col>
          <xdr:colOff>0</xdr:colOff>
          <xdr:row>16</xdr:row>
          <xdr:rowOff>38100</xdr:rowOff>
        </xdr:to>
        <xdr:sp macro="" textlink="">
          <xdr:nvSpPr>
            <xdr:cNvPr id="257025" name="Object 1" hidden="1">
              <a:extLst>
                <a:ext uri="{63B3BB69-23CF-44E3-9099-C40C66FF867C}">
                  <a14:compatExt spid="_x0000_s257025"/>
                </a:ext>
                <a:ext uri="{FF2B5EF4-FFF2-40B4-BE49-F238E27FC236}">
                  <a16:creationId xmlns:a16="http://schemas.microsoft.com/office/drawing/2014/main" id="{00000000-0008-0000-0300-000001E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609600</xdr:colOff>
          <xdr:row>16</xdr:row>
          <xdr:rowOff>38100</xdr:rowOff>
        </xdr:to>
        <xdr:sp macro="" textlink="">
          <xdr:nvSpPr>
            <xdr:cNvPr id="258049" name="Object 1" hidden="1">
              <a:extLst>
                <a:ext uri="{63B3BB69-23CF-44E3-9099-C40C66FF867C}">
                  <a14:compatExt spid="_x0000_s258049"/>
                </a:ext>
                <a:ext uri="{FF2B5EF4-FFF2-40B4-BE49-F238E27FC236}">
                  <a16:creationId xmlns:a16="http://schemas.microsoft.com/office/drawing/2014/main" id="{00000000-0008-0000-0400-000001F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6</xdr:col>
          <xdr:colOff>0</xdr:colOff>
          <xdr:row>16</xdr:row>
          <xdr:rowOff>38100</xdr:rowOff>
        </xdr:to>
        <xdr:sp macro="" textlink="">
          <xdr:nvSpPr>
            <xdr:cNvPr id="259073" name="Object 1" hidden="1">
              <a:extLst>
                <a:ext uri="{63B3BB69-23CF-44E3-9099-C40C66FF867C}">
                  <a14:compatExt spid="_x0000_s259073"/>
                </a:ext>
                <a:ext uri="{FF2B5EF4-FFF2-40B4-BE49-F238E27FC236}">
                  <a16:creationId xmlns:a16="http://schemas.microsoft.com/office/drawing/2014/main" id="{00000000-0008-0000-0500-000001F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6</xdr:col>
          <xdr:colOff>9525</xdr:colOff>
          <xdr:row>16</xdr:row>
          <xdr:rowOff>47625</xdr:rowOff>
        </xdr:to>
        <xdr:sp macro="" textlink="">
          <xdr:nvSpPr>
            <xdr:cNvPr id="266241" name="Object 1" hidden="1">
              <a:extLst>
                <a:ext uri="{63B3BB69-23CF-44E3-9099-C40C66FF867C}">
                  <a14:compatExt spid="_x0000_s266241"/>
                </a:ext>
                <a:ext uri="{FF2B5EF4-FFF2-40B4-BE49-F238E27FC236}">
                  <a16:creationId xmlns:a16="http://schemas.microsoft.com/office/drawing/2014/main" id="{00000000-0008-0000-0600-0000011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6</xdr:col>
          <xdr:colOff>0</xdr:colOff>
          <xdr:row>16</xdr:row>
          <xdr:rowOff>38100</xdr:rowOff>
        </xdr:to>
        <xdr:sp macro="" textlink="">
          <xdr:nvSpPr>
            <xdr:cNvPr id="260097" name="Object 1" hidden="1">
              <a:extLst>
                <a:ext uri="{63B3BB69-23CF-44E3-9099-C40C66FF867C}">
                  <a14:compatExt spid="_x0000_s260097"/>
                </a:ext>
                <a:ext uri="{FF2B5EF4-FFF2-40B4-BE49-F238E27FC236}">
                  <a16:creationId xmlns:a16="http://schemas.microsoft.com/office/drawing/2014/main" id="{00000000-0008-0000-0700-000001F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590550</xdr:colOff>
          <xdr:row>16</xdr:row>
          <xdr:rowOff>19050</xdr:rowOff>
        </xdr:to>
        <xdr:sp macro="" textlink="">
          <xdr:nvSpPr>
            <xdr:cNvPr id="261121" name="Object 1" hidden="1">
              <a:extLst>
                <a:ext uri="{63B3BB69-23CF-44E3-9099-C40C66FF867C}">
                  <a14:compatExt spid="_x0000_s261121"/>
                </a:ext>
                <a:ext uri="{FF2B5EF4-FFF2-40B4-BE49-F238E27FC236}">
                  <a16:creationId xmlns:a16="http://schemas.microsoft.com/office/drawing/2014/main" id="{00000000-0008-0000-0800-000001F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600075</xdr:colOff>
          <xdr:row>16</xdr:row>
          <xdr:rowOff>28575</xdr:rowOff>
        </xdr:to>
        <xdr:sp macro="" textlink="">
          <xdr:nvSpPr>
            <xdr:cNvPr id="262145" name="Object 1" hidden="1">
              <a:extLst>
                <a:ext uri="{63B3BB69-23CF-44E3-9099-C40C66FF867C}">
                  <a14:compatExt spid="_x0000_s262145"/>
                </a:ext>
                <a:ext uri="{FF2B5EF4-FFF2-40B4-BE49-F238E27FC236}">
                  <a16:creationId xmlns:a16="http://schemas.microsoft.com/office/drawing/2014/main" id="{00000000-0008-0000-0900-0000010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6</xdr:col>
          <xdr:colOff>9525</xdr:colOff>
          <xdr:row>16</xdr:row>
          <xdr:rowOff>47625</xdr:rowOff>
        </xdr:to>
        <xdr:sp macro="" textlink="">
          <xdr:nvSpPr>
            <xdr:cNvPr id="263169" name="Object 1" hidden="1">
              <a:extLst>
                <a:ext uri="{63B3BB69-23CF-44E3-9099-C40C66FF867C}">
                  <a14:compatExt spid="_x0000_s263169"/>
                </a:ext>
                <a:ext uri="{FF2B5EF4-FFF2-40B4-BE49-F238E27FC236}">
                  <a16:creationId xmlns:a16="http://schemas.microsoft.com/office/drawing/2014/main" id="{00000000-0008-0000-0A00-0000010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6</xdr:col>
          <xdr:colOff>19050</xdr:colOff>
          <xdr:row>16</xdr:row>
          <xdr:rowOff>57150</xdr:rowOff>
        </xdr:to>
        <xdr:sp macro="" textlink="">
          <xdr:nvSpPr>
            <xdr:cNvPr id="265217" name="Object 1" hidden="1">
              <a:extLst>
                <a:ext uri="{63B3BB69-23CF-44E3-9099-C40C66FF867C}">
                  <a14:compatExt spid="_x0000_s265217"/>
                </a:ext>
                <a:ext uri="{FF2B5EF4-FFF2-40B4-BE49-F238E27FC236}">
                  <a16:creationId xmlns:a16="http://schemas.microsoft.com/office/drawing/2014/main" id="{00000000-0008-0000-0B00-0000010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3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4.emf"/><Relationship Id="rId4" Type="http://schemas.openxmlformats.org/officeDocument/2006/relationships/oleObject" Target="../embeddings/oleObject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.bin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Relationship Id="rId4" Type="http://schemas.openxmlformats.org/officeDocument/2006/relationships/image" Target="../media/image5.emf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6.emf"/><Relationship Id="rId4" Type="http://schemas.openxmlformats.org/officeDocument/2006/relationships/oleObject" Target="../embeddings/oleObject6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7.emf"/><Relationship Id="rId4" Type="http://schemas.openxmlformats.org/officeDocument/2006/relationships/oleObject" Target="../embeddings/oleObject7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8.emf"/><Relationship Id="rId4" Type="http://schemas.openxmlformats.org/officeDocument/2006/relationships/oleObject" Target="../embeddings/oleObject8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9.emf"/><Relationship Id="rId4" Type="http://schemas.openxmlformats.org/officeDocument/2006/relationships/oleObject" Target="../embeddings/oleObject9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Relationship Id="rId5" Type="http://schemas.openxmlformats.org/officeDocument/2006/relationships/image" Target="../media/image10.emf"/><Relationship Id="rId4" Type="http://schemas.openxmlformats.org/officeDocument/2006/relationships/oleObject" Target="../embeddings/oleObject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55CEAE-44F4-4772-9024-CDB369205A6B}">
  <dimension ref="A1:C26"/>
  <sheetViews>
    <sheetView tabSelected="1" workbookViewId="0">
      <selection activeCell="A17" sqref="A17"/>
    </sheetView>
  </sheetViews>
  <sheetFormatPr defaultRowHeight="15" x14ac:dyDescent="0.25"/>
  <cols>
    <col min="1" max="1" width="9.7109375" customWidth="1"/>
    <col min="2" max="2" width="25.7109375" customWidth="1"/>
    <col min="3" max="3" width="12.28515625" style="6" bestFit="1" customWidth="1"/>
  </cols>
  <sheetData>
    <row r="1" spans="1:3" x14ac:dyDescent="0.25">
      <c r="A1" s="1" t="s">
        <v>0</v>
      </c>
    </row>
    <row r="2" spans="1:3" x14ac:dyDescent="0.25">
      <c r="A2" s="1" t="s">
        <v>1</v>
      </c>
    </row>
    <row r="3" spans="1:3" x14ac:dyDescent="0.25">
      <c r="A3" s="2" t="s">
        <v>51</v>
      </c>
    </row>
    <row r="4" spans="1:3" x14ac:dyDescent="0.25">
      <c r="A4" s="2"/>
    </row>
    <row r="5" spans="1:3" ht="30" customHeight="1" x14ac:dyDescent="0.25">
      <c r="A5" s="3" t="s">
        <v>2</v>
      </c>
      <c r="B5" s="4" t="s">
        <v>3</v>
      </c>
      <c r="C5" s="7" t="s">
        <v>52</v>
      </c>
    </row>
    <row r="6" spans="1:3" x14ac:dyDescent="0.25">
      <c r="A6" s="8" t="s">
        <v>4</v>
      </c>
    </row>
    <row r="7" spans="1:3" x14ac:dyDescent="0.25">
      <c r="A7">
        <v>6387</v>
      </c>
      <c r="B7" t="s">
        <v>5</v>
      </c>
      <c r="C7" s="6">
        <v>-2208.59</v>
      </c>
    </row>
    <row r="8" spans="1:3" x14ac:dyDescent="0.25">
      <c r="A8">
        <v>6550</v>
      </c>
      <c r="B8" t="s">
        <v>6</v>
      </c>
      <c r="C8" s="6">
        <v>1475</v>
      </c>
    </row>
    <row r="9" spans="1:3" x14ac:dyDescent="0.25">
      <c r="A9">
        <v>7100</v>
      </c>
      <c r="B9" t="s">
        <v>22</v>
      </c>
      <c r="C9" s="6">
        <v>0</v>
      </c>
    </row>
    <row r="10" spans="1:3" x14ac:dyDescent="0.25">
      <c r="A10">
        <v>7200</v>
      </c>
      <c r="B10" t="s">
        <v>8</v>
      </c>
      <c r="C10" s="6">
        <v>0</v>
      </c>
    </row>
    <row r="11" spans="1:3" x14ac:dyDescent="0.25">
      <c r="A11">
        <v>7640</v>
      </c>
      <c r="B11" t="s">
        <v>9</v>
      </c>
      <c r="C11" s="6">
        <v>1220</v>
      </c>
    </row>
    <row r="12" spans="1:3" x14ac:dyDescent="0.25">
      <c r="A12">
        <v>7670</v>
      </c>
      <c r="B12" t="s">
        <v>23</v>
      </c>
      <c r="C12" s="6">
        <v>0</v>
      </c>
    </row>
    <row r="13" spans="1:3" x14ac:dyDescent="0.25">
      <c r="A13">
        <v>7690</v>
      </c>
      <c r="B13" t="s">
        <v>10</v>
      </c>
      <c r="C13" s="6">
        <v>33.33</v>
      </c>
    </row>
    <row r="14" spans="1:3" x14ac:dyDescent="0.25">
      <c r="A14">
        <v>7780</v>
      </c>
      <c r="B14" t="s">
        <v>11</v>
      </c>
      <c r="C14" s="6">
        <v>3845.36</v>
      </c>
    </row>
    <row r="15" spans="1:3" x14ac:dyDescent="0.25">
      <c r="B15" s="5"/>
    </row>
    <row r="16" spans="1:3" x14ac:dyDescent="0.25">
      <c r="A16" s="9" t="s">
        <v>12</v>
      </c>
    </row>
    <row r="17" spans="1:3" x14ac:dyDescent="0.25">
      <c r="A17" s="23">
        <v>6270</v>
      </c>
      <c r="B17" t="s">
        <v>53</v>
      </c>
      <c r="C17" s="6">
        <v>20.149999999999999</v>
      </c>
    </row>
    <row r="18" spans="1:3" x14ac:dyDescent="0.25">
      <c r="A18">
        <v>7155</v>
      </c>
      <c r="B18" t="s">
        <v>7</v>
      </c>
      <c r="C18" s="6">
        <v>3862.43</v>
      </c>
    </row>
    <row r="19" spans="1:3" x14ac:dyDescent="0.25">
      <c r="B19" s="5"/>
    </row>
    <row r="24" spans="1:3" x14ac:dyDescent="0.25">
      <c r="B24" s="5"/>
    </row>
    <row r="25" spans="1:3" x14ac:dyDescent="0.25">
      <c r="B25" s="5"/>
    </row>
    <row r="26" spans="1:3" x14ac:dyDescent="0.25">
      <c r="B26" s="5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92CB37-1DDE-422B-99EF-C874E89DCDAE}">
  <sheetPr>
    <pageSetUpPr fitToPage="1"/>
  </sheetPr>
  <dimension ref="A1:R60"/>
  <sheetViews>
    <sheetView workbookViewId="0"/>
  </sheetViews>
  <sheetFormatPr defaultRowHeight="12.75" x14ac:dyDescent="0.2"/>
  <cols>
    <col min="1" max="1" width="11.7109375" style="10" customWidth="1"/>
    <col min="2" max="2" width="17.7109375" style="10" customWidth="1"/>
    <col min="3" max="4" width="9.7109375" style="10" customWidth="1"/>
    <col min="5" max="5" width="32.7109375" style="10" customWidth="1"/>
    <col min="6" max="6" width="12.28515625" style="10" bestFit="1" customWidth="1"/>
    <col min="7" max="16384" width="9.140625" style="10"/>
  </cols>
  <sheetData>
    <row r="1" spans="1:18" x14ac:dyDescent="0.2">
      <c r="A1" s="10" t="s">
        <v>20</v>
      </c>
      <c r="F1" s="11"/>
    </row>
    <row r="2" spans="1:18" x14ac:dyDescent="0.2">
      <c r="A2" s="12" t="s">
        <v>54</v>
      </c>
      <c r="F2" s="11"/>
    </row>
    <row r="3" spans="1:18" x14ac:dyDescent="0.2">
      <c r="F3" s="11"/>
    </row>
    <row r="4" spans="1:18" x14ac:dyDescent="0.2">
      <c r="A4" s="10" t="s">
        <v>21</v>
      </c>
      <c r="F4" s="11"/>
      <c r="R4" s="13"/>
    </row>
    <row r="5" spans="1:18" x14ac:dyDescent="0.2">
      <c r="A5" s="10" t="s">
        <v>25</v>
      </c>
      <c r="F5" s="11"/>
      <c r="R5" s="13"/>
    </row>
    <row r="6" spans="1:18" x14ac:dyDescent="0.2">
      <c r="A6" s="10" t="s">
        <v>13</v>
      </c>
      <c r="B6" s="10" t="s">
        <v>14</v>
      </c>
      <c r="C6" s="10" t="s">
        <v>15</v>
      </c>
      <c r="D6" s="10" t="s">
        <v>16</v>
      </c>
      <c r="E6" s="10" t="s">
        <v>17</v>
      </c>
      <c r="F6" s="10" t="s">
        <v>18</v>
      </c>
      <c r="G6" s="10" t="s">
        <v>19</v>
      </c>
      <c r="R6" s="13"/>
    </row>
    <row r="7" spans="1:18" ht="15" x14ac:dyDescent="0.25">
      <c r="A7" s="24" t="s">
        <v>55</v>
      </c>
      <c r="B7" s="24" t="s">
        <v>56</v>
      </c>
      <c r="C7" s="24" t="s">
        <v>57</v>
      </c>
      <c r="D7" s="24" t="s">
        <v>46</v>
      </c>
      <c r="E7" s="24" t="s">
        <v>47</v>
      </c>
      <c r="F7" s="25">
        <v>260.39999999999998</v>
      </c>
      <c r="G7" s="24" t="s">
        <v>48</v>
      </c>
      <c r="R7" s="13"/>
    </row>
    <row r="8" spans="1:18" ht="15" x14ac:dyDescent="0.25">
      <c r="A8" s="24" t="s">
        <v>58</v>
      </c>
      <c r="B8" s="24" t="s">
        <v>59</v>
      </c>
      <c r="C8" s="24"/>
      <c r="D8" s="24" t="s">
        <v>60</v>
      </c>
      <c r="E8" s="24"/>
      <c r="F8" s="25">
        <v>-3300</v>
      </c>
      <c r="G8" s="24" t="s">
        <v>61</v>
      </c>
      <c r="R8" s="13"/>
    </row>
    <row r="9" spans="1:18" ht="15" x14ac:dyDescent="0.25">
      <c r="A9" s="24" t="s">
        <v>58</v>
      </c>
      <c r="B9" s="24" t="s">
        <v>59</v>
      </c>
      <c r="C9" s="24"/>
      <c r="D9" s="24" t="s">
        <v>60</v>
      </c>
      <c r="E9" s="24"/>
      <c r="F9" s="25">
        <v>-600</v>
      </c>
      <c r="G9" s="24" t="s">
        <v>61</v>
      </c>
      <c r="R9" s="13"/>
    </row>
    <row r="10" spans="1:18" ht="15" x14ac:dyDescent="0.25">
      <c r="A10" s="24" t="s">
        <v>62</v>
      </c>
      <c r="B10" s="24" t="s">
        <v>43</v>
      </c>
      <c r="C10" s="24" t="s">
        <v>63</v>
      </c>
      <c r="D10" s="24" t="s">
        <v>33</v>
      </c>
      <c r="E10" s="24" t="s">
        <v>34</v>
      </c>
      <c r="F10" s="25">
        <v>147.21</v>
      </c>
      <c r="G10" s="24" t="s">
        <v>64</v>
      </c>
      <c r="R10" s="13"/>
    </row>
    <row r="11" spans="1:18" ht="15" x14ac:dyDescent="0.25">
      <c r="A11" s="24" t="s">
        <v>65</v>
      </c>
      <c r="B11" s="24" t="s">
        <v>39</v>
      </c>
      <c r="C11" s="24"/>
      <c r="D11" s="24" t="s">
        <v>40</v>
      </c>
      <c r="E11" s="24" t="s">
        <v>41</v>
      </c>
      <c r="F11" s="25">
        <v>-160</v>
      </c>
      <c r="G11" s="24" t="s">
        <v>66</v>
      </c>
      <c r="R11" s="13"/>
    </row>
    <row r="12" spans="1:18" ht="15" x14ac:dyDescent="0.25">
      <c r="A12" s="24" t="s">
        <v>65</v>
      </c>
      <c r="B12" s="24" t="s">
        <v>42</v>
      </c>
      <c r="C12" s="24" t="s">
        <v>67</v>
      </c>
      <c r="D12" s="24" t="s">
        <v>36</v>
      </c>
      <c r="E12" s="24" t="s">
        <v>32</v>
      </c>
      <c r="F12" s="25">
        <v>1416</v>
      </c>
      <c r="G12" s="24" t="s">
        <v>35</v>
      </c>
      <c r="R12" s="13"/>
    </row>
    <row r="13" spans="1:18" ht="15" x14ac:dyDescent="0.25">
      <c r="A13" s="24" t="s">
        <v>68</v>
      </c>
      <c r="B13" s="24" t="s">
        <v>69</v>
      </c>
      <c r="C13" s="24" t="s">
        <v>70</v>
      </c>
      <c r="D13" s="24" t="s">
        <v>71</v>
      </c>
      <c r="E13" s="24" t="s">
        <v>72</v>
      </c>
      <c r="F13" s="26">
        <v>27.8</v>
      </c>
      <c r="G13" s="24" t="s">
        <v>73</v>
      </c>
      <c r="R13" s="13"/>
    </row>
    <row r="14" spans="1:18" x14ac:dyDescent="0.2">
      <c r="A14" s="19"/>
      <c r="B14" s="19"/>
      <c r="C14" s="19"/>
      <c r="D14" s="19"/>
      <c r="E14" s="19"/>
      <c r="F14" s="22">
        <f>SUM(F7:F13)</f>
        <v>-2208.5899999999997</v>
      </c>
      <c r="G14" s="19"/>
      <c r="R14" s="13"/>
    </row>
    <row r="15" spans="1:18" x14ac:dyDescent="0.2">
      <c r="A15" s="14" t="s">
        <v>26</v>
      </c>
      <c r="B15" s="14"/>
      <c r="F15" s="11"/>
      <c r="R15" s="13"/>
    </row>
    <row r="16" spans="1:18" x14ac:dyDescent="0.2">
      <c r="A16" s="10" t="s">
        <v>13</v>
      </c>
      <c r="B16" s="10" t="s">
        <v>14</v>
      </c>
      <c r="C16" s="10" t="s">
        <v>15</v>
      </c>
      <c r="D16" s="10" t="s">
        <v>16</v>
      </c>
      <c r="E16" s="10" t="s">
        <v>17</v>
      </c>
      <c r="F16" s="10" t="s">
        <v>18</v>
      </c>
      <c r="G16" s="10" t="s">
        <v>19</v>
      </c>
      <c r="R16" s="13"/>
    </row>
    <row r="17" spans="1:18" ht="15" x14ac:dyDescent="0.25">
      <c r="A17" s="24" t="s">
        <v>58</v>
      </c>
      <c r="B17" s="24" t="s">
        <v>59</v>
      </c>
      <c r="C17" s="24"/>
      <c r="D17" s="24" t="s">
        <v>60</v>
      </c>
      <c r="E17" s="24"/>
      <c r="F17" s="25">
        <v>600</v>
      </c>
      <c r="G17" s="24" t="s">
        <v>61</v>
      </c>
      <c r="R17" s="13"/>
    </row>
    <row r="18" spans="1:18" ht="15" x14ac:dyDescent="0.25">
      <c r="A18" s="24" t="s">
        <v>65</v>
      </c>
      <c r="B18" s="24" t="s">
        <v>42</v>
      </c>
      <c r="C18" s="24" t="s">
        <v>67</v>
      </c>
      <c r="D18" s="24" t="s">
        <v>36</v>
      </c>
      <c r="E18" s="24" t="s">
        <v>32</v>
      </c>
      <c r="F18" s="26">
        <v>875</v>
      </c>
      <c r="G18" s="24" t="s">
        <v>35</v>
      </c>
      <c r="R18" s="13"/>
    </row>
    <row r="19" spans="1:18" x14ac:dyDescent="0.2">
      <c r="F19" s="11">
        <f>SUM(F17:F18)</f>
        <v>1475</v>
      </c>
      <c r="R19" s="13"/>
    </row>
    <row r="20" spans="1:18" x14ac:dyDescent="0.2">
      <c r="A20" s="14" t="s">
        <v>27</v>
      </c>
      <c r="B20" s="14"/>
      <c r="F20" s="11"/>
      <c r="R20" s="13"/>
    </row>
    <row r="21" spans="1:18" x14ac:dyDescent="0.2">
      <c r="A21" s="10" t="s">
        <v>13</v>
      </c>
      <c r="B21" s="10" t="s">
        <v>14</v>
      </c>
      <c r="C21" s="10" t="s">
        <v>15</v>
      </c>
      <c r="D21" s="10" t="s">
        <v>16</v>
      </c>
      <c r="E21" s="10" t="s">
        <v>17</v>
      </c>
      <c r="F21" s="10" t="s">
        <v>18</v>
      </c>
      <c r="G21" s="10" t="s">
        <v>19</v>
      </c>
      <c r="R21" s="13"/>
    </row>
    <row r="22" spans="1:18" x14ac:dyDescent="0.2">
      <c r="A22" s="19"/>
      <c r="B22" s="19"/>
      <c r="C22" s="19"/>
      <c r="D22" s="19"/>
      <c r="E22" s="19"/>
      <c r="F22" s="21"/>
      <c r="G22" s="19"/>
      <c r="R22" s="13"/>
    </row>
    <row r="23" spans="1:18" x14ac:dyDescent="0.2">
      <c r="A23" s="17"/>
      <c r="B23" s="14"/>
      <c r="C23" s="16"/>
      <c r="D23" s="14"/>
      <c r="E23" s="14"/>
      <c r="F23" s="15">
        <f>F22</f>
        <v>0</v>
      </c>
      <c r="G23" s="14"/>
      <c r="R23" s="13"/>
    </row>
    <row r="24" spans="1:18" x14ac:dyDescent="0.2">
      <c r="F24" s="11"/>
      <c r="R24" s="13"/>
    </row>
    <row r="25" spans="1:18" x14ac:dyDescent="0.2">
      <c r="A25" s="14" t="s">
        <v>28</v>
      </c>
      <c r="B25" s="14"/>
      <c r="F25" s="11"/>
      <c r="R25" s="13"/>
    </row>
    <row r="26" spans="1:18" x14ac:dyDescent="0.2">
      <c r="A26" s="10" t="s">
        <v>13</v>
      </c>
      <c r="B26" s="10" t="s">
        <v>14</v>
      </c>
      <c r="C26" s="10" t="s">
        <v>15</v>
      </c>
      <c r="D26" s="10" t="s">
        <v>16</v>
      </c>
      <c r="E26" s="10" t="s">
        <v>17</v>
      </c>
      <c r="F26" s="10" t="s">
        <v>18</v>
      </c>
      <c r="G26" s="10" t="s">
        <v>19</v>
      </c>
      <c r="R26" s="13"/>
    </row>
    <row r="27" spans="1:18" x14ac:dyDescent="0.2">
      <c r="A27" s="19"/>
      <c r="B27" s="19"/>
      <c r="C27" s="19"/>
      <c r="D27" s="19"/>
      <c r="E27" s="19"/>
      <c r="F27" s="21"/>
      <c r="G27" s="19"/>
      <c r="R27" s="13"/>
    </row>
    <row r="28" spans="1:18" x14ac:dyDescent="0.2">
      <c r="F28" s="15">
        <f>SUM(F27:F27)</f>
        <v>0</v>
      </c>
      <c r="R28" s="13"/>
    </row>
    <row r="29" spans="1:18" x14ac:dyDescent="0.2">
      <c r="A29" s="14" t="s">
        <v>29</v>
      </c>
      <c r="B29" s="14"/>
      <c r="F29" s="11"/>
      <c r="R29" s="13"/>
    </row>
    <row r="30" spans="1:18" x14ac:dyDescent="0.2">
      <c r="A30" s="10" t="s">
        <v>13</v>
      </c>
      <c r="B30" s="10" t="s">
        <v>14</v>
      </c>
      <c r="C30" s="10" t="s">
        <v>15</v>
      </c>
      <c r="D30" s="10" t="s">
        <v>16</v>
      </c>
      <c r="E30" s="10" t="s">
        <v>17</v>
      </c>
      <c r="F30" s="10" t="s">
        <v>18</v>
      </c>
      <c r="G30" s="10" t="s">
        <v>19</v>
      </c>
      <c r="R30" s="13"/>
    </row>
    <row r="31" spans="1:18" ht="15" x14ac:dyDescent="0.25">
      <c r="A31" s="24" t="s">
        <v>65</v>
      </c>
      <c r="B31" s="24" t="s">
        <v>42</v>
      </c>
      <c r="C31" s="24" t="s">
        <v>67</v>
      </c>
      <c r="D31" s="24" t="s">
        <v>36</v>
      </c>
      <c r="E31" s="24" t="s">
        <v>32</v>
      </c>
      <c r="F31" s="25">
        <v>1220</v>
      </c>
      <c r="G31" s="24" t="s">
        <v>35</v>
      </c>
      <c r="R31" s="13"/>
    </row>
    <row r="32" spans="1:18" x14ac:dyDescent="0.2">
      <c r="F32" s="11">
        <f>SUM(F31)</f>
        <v>1220</v>
      </c>
      <c r="R32" s="13"/>
    </row>
    <row r="33" spans="1:18" x14ac:dyDescent="0.2">
      <c r="F33" s="11"/>
      <c r="R33" s="13"/>
    </row>
    <row r="34" spans="1:18" x14ac:dyDescent="0.2">
      <c r="A34" s="14" t="s">
        <v>24</v>
      </c>
      <c r="B34" s="14"/>
      <c r="F34" s="11"/>
      <c r="R34" s="13"/>
    </row>
    <row r="35" spans="1:18" x14ac:dyDescent="0.2">
      <c r="A35" s="10" t="s">
        <v>13</v>
      </c>
      <c r="B35" s="10" t="s">
        <v>14</v>
      </c>
      <c r="C35" s="10" t="s">
        <v>15</v>
      </c>
      <c r="D35" s="10" t="s">
        <v>16</v>
      </c>
      <c r="E35" s="10" t="s">
        <v>17</v>
      </c>
      <c r="F35" s="10" t="s">
        <v>18</v>
      </c>
      <c r="G35" s="10" t="s">
        <v>19</v>
      </c>
      <c r="R35" s="13"/>
    </row>
    <row r="36" spans="1:18" x14ac:dyDescent="0.2">
      <c r="A36" s="14"/>
      <c r="B36" s="14"/>
      <c r="C36" s="14"/>
      <c r="D36" s="14"/>
      <c r="E36" s="14"/>
      <c r="F36" s="18"/>
      <c r="G36" s="14"/>
      <c r="R36" s="13"/>
    </row>
    <row r="37" spans="1:18" x14ac:dyDescent="0.2">
      <c r="F37" s="11">
        <f>SUM(F36)</f>
        <v>0</v>
      </c>
      <c r="R37" s="13"/>
    </row>
    <row r="38" spans="1:18" x14ac:dyDescent="0.2">
      <c r="F38" s="11"/>
      <c r="R38" s="13"/>
    </row>
    <row r="39" spans="1:18" x14ac:dyDescent="0.2">
      <c r="A39" s="14" t="s">
        <v>30</v>
      </c>
      <c r="B39" s="14"/>
      <c r="F39" s="11"/>
      <c r="R39" s="13"/>
    </row>
    <row r="40" spans="1:18" x14ac:dyDescent="0.2">
      <c r="A40" s="10" t="s">
        <v>13</v>
      </c>
      <c r="B40" s="10" t="s">
        <v>14</v>
      </c>
      <c r="C40" s="10" t="s">
        <v>15</v>
      </c>
      <c r="D40" s="10" t="s">
        <v>16</v>
      </c>
      <c r="E40" s="10" t="s">
        <v>17</v>
      </c>
      <c r="F40" s="10" t="s">
        <v>18</v>
      </c>
      <c r="G40" s="10" t="s">
        <v>19</v>
      </c>
      <c r="R40" s="13"/>
    </row>
    <row r="41" spans="1:18" ht="15" x14ac:dyDescent="0.25">
      <c r="A41" s="24" t="s">
        <v>65</v>
      </c>
      <c r="B41" s="24" t="s">
        <v>42</v>
      </c>
      <c r="C41" s="24" t="s">
        <v>67</v>
      </c>
      <c r="D41" s="24" t="s">
        <v>36</v>
      </c>
      <c r="E41" s="24" t="s">
        <v>32</v>
      </c>
      <c r="F41" s="26">
        <v>33.33</v>
      </c>
      <c r="G41" s="24" t="s">
        <v>35</v>
      </c>
      <c r="R41" s="13"/>
    </row>
    <row r="42" spans="1:18" x14ac:dyDescent="0.2">
      <c r="F42" s="11">
        <f>SUM(F41)</f>
        <v>33.33</v>
      </c>
      <c r="R42" s="13"/>
    </row>
    <row r="43" spans="1:18" x14ac:dyDescent="0.2">
      <c r="F43" s="11"/>
      <c r="R43" s="13"/>
    </row>
    <row r="44" spans="1:18" x14ac:dyDescent="0.2">
      <c r="A44" s="14" t="s">
        <v>31</v>
      </c>
      <c r="B44" s="14"/>
      <c r="F44" s="11"/>
      <c r="R44" s="13"/>
    </row>
    <row r="45" spans="1:18" x14ac:dyDescent="0.2">
      <c r="A45" s="10" t="s">
        <v>13</v>
      </c>
      <c r="B45" s="10" t="s">
        <v>14</v>
      </c>
      <c r="C45" s="10" t="s">
        <v>15</v>
      </c>
      <c r="D45" s="10" t="s">
        <v>16</v>
      </c>
      <c r="E45" s="10" t="s">
        <v>17</v>
      </c>
      <c r="F45" s="10" t="s">
        <v>18</v>
      </c>
      <c r="G45" s="10" t="s">
        <v>19</v>
      </c>
      <c r="R45" s="13"/>
    </row>
    <row r="46" spans="1:18" ht="15" x14ac:dyDescent="0.25">
      <c r="A46" s="24" t="s">
        <v>55</v>
      </c>
      <c r="B46" s="24" t="s">
        <v>74</v>
      </c>
      <c r="C46" s="24" t="s">
        <v>75</v>
      </c>
      <c r="D46" s="24" t="s">
        <v>76</v>
      </c>
      <c r="E46" s="24" t="s">
        <v>77</v>
      </c>
      <c r="F46" s="25">
        <v>33.229999999999997</v>
      </c>
      <c r="G46" s="24" t="s">
        <v>78</v>
      </c>
      <c r="R46" s="13"/>
    </row>
    <row r="47" spans="1:18" ht="15" x14ac:dyDescent="0.25">
      <c r="A47" s="24" t="s">
        <v>55</v>
      </c>
      <c r="B47" s="24" t="s">
        <v>79</v>
      </c>
      <c r="C47" s="24" t="s">
        <v>80</v>
      </c>
      <c r="D47" s="24" t="s">
        <v>44</v>
      </c>
      <c r="E47" s="24" t="s">
        <v>45</v>
      </c>
      <c r="F47" s="25">
        <v>340.49</v>
      </c>
      <c r="G47" s="24" t="s">
        <v>81</v>
      </c>
    </row>
    <row r="48" spans="1:18" ht="15" x14ac:dyDescent="0.25">
      <c r="A48" s="24" t="s">
        <v>55</v>
      </c>
      <c r="B48" s="24" t="s">
        <v>82</v>
      </c>
      <c r="C48" s="24" t="s">
        <v>83</v>
      </c>
      <c r="D48" s="24" t="s">
        <v>37</v>
      </c>
      <c r="E48" s="24" t="s">
        <v>38</v>
      </c>
      <c r="F48" s="25">
        <v>189.41</v>
      </c>
      <c r="G48" s="24" t="s">
        <v>84</v>
      </c>
    </row>
    <row r="49" spans="1:7" ht="15" x14ac:dyDescent="0.25">
      <c r="A49" s="24" t="s">
        <v>65</v>
      </c>
      <c r="B49" s="24" t="s">
        <v>42</v>
      </c>
      <c r="C49" s="24" t="s">
        <v>67</v>
      </c>
      <c r="D49" s="24" t="s">
        <v>36</v>
      </c>
      <c r="E49" s="24" t="s">
        <v>32</v>
      </c>
      <c r="F49" s="26">
        <v>3282.23</v>
      </c>
      <c r="G49" s="24" t="s">
        <v>35</v>
      </c>
    </row>
    <row r="50" spans="1:7" x14ac:dyDescent="0.2">
      <c r="A50" s="19"/>
      <c r="B50" s="19"/>
      <c r="C50" s="19"/>
      <c r="D50" s="19"/>
      <c r="E50" s="19"/>
      <c r="F50" s="20">
        <f>SUM(F46:F49)</f>
        <v>3845.36</v>
      </c>
      <c r="G50" s="19"/>
    </row>
    <row r="51" spans="1:7" x14ac:dyDescent="0.2">
      <c r="A51" s="10" t="s">
        <v>49</v>
      </c>
      <c r="B51" s="19"/>
      <c r="C51" s="19"/>
      <c r="D51" s="19"/>
      <c r="E51" s="19"/>
      <c r="F51" s="20"/>
      <c r="G51" s="19"/>
    </row>
    <row r="52" spans="1:7" x14ac:dyDescent="0.2">
      <c r="A52" s="10" t="s">
        <v>85</v>
      </c>
      <c r="B52" s="19"/>
      <c r="C52" s="19"/>
      <c r="D52" s="19"/>
      <c r="E52" s="19"/>
      <c r="F52" s="20"/>
      <c r="G52" s="19"/>
    </row>
    <row r="53" spans="1:7" ht="15" x14ac:dyDescent="0.25">
      <c r="A53" s="24" t="s">
        <v>86</v>
      </c>
      <c r="B53" s="24" t="s">
        <v>87</v>
      </c>
      <c r="C53" s="24" t="s">
        <v>88</v>
      </c>
      <c r="D53" s="24" t="s">
        <v>89</v>
      </c>
      <c r="E53" s="24" t="s">
        <v>90</v>
      </c>
      <c r="F53" s="26">
        <v>20.149999999999999</v>
      </c>
      <c r="G53" s="24" t="s">
        <v>91</v>
      </c>
    </row>
    <row r="54" spans="1:7" x14ac:dyDescent="0.2">
      <c r="B54" s="19"/>
      <c r="C54" s="19"/>
      <c r="D54" s="19"/>
      <c r="E54" s="19"/>
      <c r="F54" s="20">
        <f>SUM(F53)</f>
        <v>20.149999999999999</v>
      </c>
      <c r="G54" s="19"/>
    </row>
    <row r="55" spans="1:7" x14ac:dyDescent="0.2">
      <c r="B55" s="19"/>
      <c r="C55" s="19"/>
      <c r="D55" s="19"/>
      <c r="E55" s="19"/>
      <c r="F55" s="20"/>
      <c r="G55" s="19"/>
    </row>
    <row r="56" spans="1:7" x14ac:dyDescent="0.2">
      <c r="A56" s="14" t="s">
        <v>50</v>
      </c>
      <c r="B56" s="19"/>
      <c r="C56" s="19"/>
      <c r="D56" s="19"/>
      <c r="E56" s="19"/>
      <c r="F56" s="20"/>
      <c r="G56" s="19"/>
    </row>
    <row r="57" spans="1:7" x14ac:dyDescent="0.2">
      <c r="A57" s="10" t="s">
        <v>13</v>
      </c>
      <c r="B57" s="10" t="s">
        <v>14</v>
      </c>
      <c r="C57" s="10" t="s">
        <v>15</v>
      </c>
      <c r="D57" s="10" t="s">
        <v>16</v>
      </c>
      <c r="E57" s="10" t="s">
        <v>17</v>
      </c>
      <c r="F57" s="10" t="s">
        <v>18</v>
      </c>
      <c r="G57" s="10" t="s">
        <v>19</v>
      </c>
    </row>
    <row r="58" spans="1:7" ht="15" x14ac:dyDescent="0.25">
      <c r="A58" s="24" t="s">
        <v>58</v>
      </c>
      <c r="B58" s="24" t="s">
        <v>59</v>
      </c>
      <c r="C58" s="24"/>
      <c r="D58" s="24" t="s">
        <v>60</v>
      </c>
      <c r="E58" s="24"/>
      <c r="F58" s="25">
        <v>3300</v>
      </c>
      <c r="G58" s="24" t="s">
        <v>61</v>
      </c>
    </row>
    <row r="59" spans="1:7" ht="15" x14ac:dyDescent="0.25">
      <c r="A59" s="24" t="s">
        <v>65</v>
      </c>
      <c r="B59" s="24" t="s">
        <v>42</v>
      </c>
      <c r="C59" s="24" t="s">
        <v>67</v>
      </c>
      <c r="D59" s="24" t="s">
        <v>36</v>
      </c>
      <c r="E59" s="24" t="s">
        <v>32</v>
      </c>
      <c r="F59" s="26">
        <v>562.42999999999995</v>
      </c>
      <c r="G59" s="24" t="s">
        <v>35</v>
      </c>
    </row>
    <row r="60" spans="1:7" x14ac:dyDescent="0.2">
      <c r="F60" s="20">
        <f>SUM(F58:F59)</f>
        <v>3862.43</v>
      </c>
    </row>
  </sheetData>
  <phoneticPr fontId="4" type="noConversion"/>
  <pageMargins left="0.25" right="0.2" top="0.5" bottom="0.25" header="0.3" footer="0.3"/>
  <pageSetup scale="72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66D6F2-85F7-42CC-814A-921DDB23B173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5600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6</xdr:col>
                <xdr:colOff>0</xdr:colOff>
                <xdr:row>16</xdr:row>
                <xdr:rowOff>38100</xdr:rowOff>
              </to>
            </anchor>
          </objectPr>
        </oleObject>
      </mc:Choice>
      <mc:Fallback>
        <oleObject progId="Acrobat Document" dvAspect="DVASPECT_ICON" shapeId="256001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E6C7C8-A2BE-4CC5-B559-C434D3E93CD0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5702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6</xdr:col>
                <xdr:colOff>0</xdr:colOff>
                <xdr:row>16</xdr:row>
                <xdr:rowOff>38100</xdr:rowOff>
              </to>
            </anchor>
          </objectPr>
        </oleObject>
      </mc:Choice>
      <mc:Fallback>
        <oleObject progId="Acrobat Document" dvAspect="DVASPECT_ICON" shapeId="257025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5546A-7ED7-4591-9C06-3E7BB7395181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5804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609600</xdr:colOff>
                <xdr:row>16</xdr:row>
                <xdr:rowOff>38100</xdr:rowOff>
              </to>
            </anchor>
          </objectPr>
        </oleObject>
      </mc:Choice>
      <mc:Fallback>
        <oleObject progId="Acrobat Document" dvAspect="DVASPECT_ICON" shapeId="258049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9DF994-CD3C-46AE-98AC-9E8F488632C7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5907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6</xdr:col>
                <xdr:colOff>0</xdr:colOff>
                <xdr:row>16</xdr:row>
                <xdr:rowOff>38100</xdr:rowOff>
              </to>
            </anchor>
          </objectPr>
        </oleObject>
      </mc:Choice>
      <mc:Fallback>
        <oleObject progId="Acrobat Document" dvAspect="DVASPECT_ICON" shapeId="259073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C8C103-A411-4F7A-B430-E6B73FFEC8DB}">
  <dimension ref="A1"/>
  <sheetViews>
    <sheetView workbookViewId="0"/>
  </sheetViews>
  <sheetFormatPr defaultRowHeight="15" x14ac:dyDescent="0.25"/>
  <sheetData/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266241" r:id="rId3">
          <objectPr defaultSize="0" autoPict="0" r:id="rId4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6</xdr:col>
                <xdr:colOff>9525</xdr:colOff>
                <xdr:row>16</xdr:row>
                <xdr:rowOff>47625</xdr:rowOff>
              </to>
            </anchor>
          </objectPr>
        </oleObject>
      </mc:Choice>
      <mc:Fallback>
        <oleObject progId="Acrobat Document" dvAspect="DVASPECT_ICON" shapeId="266241" r:id="rId3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E25A2-8B61-4BEC-A6A8-C5A1148C7D78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6009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6</xdr:col>
                <xdr:colOff>0</xdr:colOff>
                <xdr:row>16</xdr:row>
                <xdr:rowOff>38100</xdr:rowOff>
              </to>
            </anchor>
          </objectPr>
        </oleObject>
      </mc:Choice>
      <mc:Fallback>
        <oleObject progId="Acrobat Document" dvAspect="DVASPECT_ICON" shapeId="260097" r:id="rId4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A9EA40-45D2-4FA0-994F-18BED5FBCC43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6112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590550</xdr:colOff>
                <xdr:row>16</xdr:row>
                <xdr:rowOff>19050</xdr:rowOff>
              </to>
            </anchor>
          </objectPr>
        </oleObject>
      </mc:Choice>
      <mc:Fallback>
        <oleObject progId="Acrobat Document" dvAspect="DVASPECT_ICON" shapeId="261121" r:id="rId4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448E35-0C84-4505-8D1A-F7B7A0BF07D6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6214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600075</xdr:colOff>
                <xdr:row>16</xdr:row>
                <xdr:rowOff>28575</xdr:rowOff>
              </to>
            </anchor>
          </objectPr>
        </oleObject>
      </mc:Choice>
      <mc:Fallback>
        <oleObject progId="Acrobat Document" dvAspect="DVASPECT_ICON" shapeId="262145" r:id="rId4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BA3151-E88D-4064-BE60-3A8FB6F28912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6316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6</xdr:col>
                <xdr:colOff>9525</xdr:colOff>
                <xdr:row>16</xdr:row>
                <xdr:rowOff>47625</xdr:rowOff>
              </to>
            </anchor>
          </objectPr>
        </oleObject>
      </mc:Choice>
      <mc:Fallback>
        <oleObject progId="Acrobat Document" dvAspect="DVASPECT_ICON" shapeId="263169" r:id="rId4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C9696A-8D12-4EC6-BDA5-2F3A45F5EC3A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6521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6</xdr:col>
                <xdr:colOff>19050</xdr:colOff>
                <xdr:row>16</xdr:row>
                <xdr:rowOff>57150</xdr:rowOff>
              </to>
            </anchor>
          </objectPr>
        </oleObject>
      </mc:Choice>
      <mc:Fallback>
        <oleObject progId="Acrobat Document" dvAspect="DVASPECT_ICON" shapeId="265217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12</vt:i4>
      </vt:variant>
    </vt:vector>
  </HeadingPairs>
  <TitlesOfParts>
    <vt:vector size="12" baseType="lpstr">
      <vt:lpstr>May</vt:lpstr>
      <vt:lpstr>Expense Report</vt:lpstr>
      <vt:lpstr>ck# 413292</vt:lpstr>
      <vt:lpstr>JV20999</vt:lpstr>
      <vt:lpstr>ck# 413558</vt:lpstr>
      <vt:lpstr>Rcpt 142207</vt:lpstr>
      <vt:lpstr>Truist 5.25.24</vt:lpstr>
      <vt:lpstr>ck#413595</vt:lpstr>
      <vt:lpstr>ck# 413310</vt:lpstr>
      <vt:lpstr>ck# 413207</vt:lpstr>
      <vt:lpstr>ck# 413210</vt:lpstr>
      <vt:lpstr>ck# 413362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Turner, Teresa R</dc:creator>
  <cp:lastModifiedBy>Gramling, Teresa R</cp:lastModifiedBy>
  <cp:lastPrinted>2024-06-04T13:48:45Z</cp:lastPrinted>
  <dcterms:created xsi:type="dcterms:W3CDTF">2021-07-14T19:42:25Z</dcterms:created>
  <dcterms:modified xsi:type="dcterms:W3CDTF">2024-06-04T14:35:01Z</dcterms:modified>
</cp:coreProperties>
</file>