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giddens/Desktop/"/>
    </mc:Choice>
  </mc:AlternateContent>
  <xr:revisionPtr revIDLastSave="0" documentId="8_{765034ED-E42F-4649-BE3D-06B5ABADFB1E}" xr6:coauthVersionLast="47" xr6:coauthVersionMax="47" xr10:uidLastSave="{00000000-0000-0000-0000-000000000000}"/>
  <bookViews>
    <workbookView xWindow="1420" yWindow="500" windowWidth="35840" windowHeight="20800" activeTab="2" xr2:uid="{D0E3F661-EDC4-AC43-B17A-50793DFC6A96}"/>
  </bookViews>
  <sheets>
    <sheet name="Entries" sheetId="1" r:id="rId1"/>
    <sheet name="Data Inputs" sheetId="2" state="hidden" r:id="rId2"/>
    <sheet name="Output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3" l="1"/>
  <c r="I12" i="3" s="1"/>
  <c r="F11" i="3"/>
  <c r="F12" i="3" s="1"/>
  <c r="C11" i="3"/>
  <c r="C12" i="3" s="1"/>
  <c r="L11" i="3"/>
  <c r="L12" i="3" s="1"/>
  <c r="C13" i="3" l="1"/>
  <c r="C14" i="3" s="1"/>
  <c r="L13" i="3" l="1"/>
  <c r="L14" i="3" s="1"/>
  <c r="I13" i="3"/>
  <c r="I14" i="3" s="1"/>
  <c r="F13" i="3"/>
  <c r="F14" i="3" s="1"/>
</calcChain>
</file>

<file path=xl/sharedStrings.xml><?xml version="1.0" encoding="utf-8"?>
<sst xmlns="http://schemas.openxmlformats.org/spreadsheetml/2006/main" count="1356" uniqueCount="459">
  <si>
    <t>2022 Business Plan Results</t>
  </si>
  <si>
    <t>*if the broker carries projects, place the contact into partners/ allies/ retention partners</t>
  </si>
  <si>
    <t>Staff Initial</t>
  </si>
  <si>
    <t>Date</t>
  </si>
  <si>
    <t>Contact type</t>
  </si>
  <si>
    <t>Entity/Persons Involved</t>
  </si>
  <si>
    <t>Contact Description</t>
  </si>
  <si>
    <t>Contact Notes</t>
  </si>
  <si>
    <t>M.G.</t>
  </si>
  <si>
    <t>Existing Industries</t>
  </si>
  <si>
    <t>NYCO</t>
  </si>
  <si>
    <t>Spoke regarding Press Release</t>
  </si>
  <si>
    <t>Niagara</t>
  </si>
  <si>
    <t xml:space="preserve">Plant Expansion Discussion </t>
  </si>
  <si>
    <t>Consultants/Brokers</t>
  </si>
  <si>
    <t>Pace Lynch</t>
  </si>
  <si>
    <t>Doug Hand</t>
  </si>
  <si>
    <t>S.B.</t>
  </si>
  <si>
    <t>Ben Stafford</t>
  </si>
  <si>
    <t>Updating GIS info for CIP and Bill Bryant</t>
  </si>
  <si>
    <t xml:space="preserve">Community </t>
  </si>
  <si>
    <t>Prosperity Council</t>
  </si>
  <si>
    <t>SB, MG and TW attended EPC meeting and TW presented</t>
  </si>
  <si>
    <t>Partners/Allies/ Retention</t>
  </si>
  <si>
    <t>Jeff Mansour</t>
  </si>
  <si>
    <t>spoke with Jeff about issues in Grantville and zoning questions</t>
  </si>
  <si>
    <t>Wesley Budd</t>
  </si>
  <si>
    <t>connected with Community Development</t>
  </si>
  <si>
    <t>wesley Budd</t>
  </si>
  <si>
    <t>P10</t>
  </si>
  <si>
    <t>Follow up call</t>
  </si>
  <si>
    <t>Initiaive Deep dive</t>
  </si>
  <si>
    <t>JDA</t>
  </si>
  <si>
    <t>Meriwether County</t>
  </si>
  <si>
    <t xml:space="preserve">Fayette County </t>
  </si>
  <si>
    <t>Coweta-Fayette EMC</t>
  </si>
  <si>
    <t>DCA rep</t>
  </si>
  <si>
    <t>Enviro Attorney</t>
  </si>
  <si>
    <t>Laura Benz</t>
  </si>
  <si>
    <t>Avison Young/ Hal Berry</t>
  </si>
  <si>
    <t>Poplar Place Meeting</t>
  </si>
  <si>
    <t>TenCate</t>
  </si>
  <si>
    <t>Visit</t>
  </si>
  <si>
    <t>Georgia Department of Econ</t>
  </si>
  <si>
    <t>Amanda Fields</t>
  </si>
  <si>
    <t>Georgia Power</t>
  </si>
  <si>
    <t>Jim Lovett in re: LOCI</t>
  </si>
  <si>
    <t>T.W.</t>
  </si>
  <si>
    <t>Cobb Chamber</t>
  </si>
  <si>
    <t>Q1 Economic Development Advisory Council Meeting</t>
  </si>
  <si>
    <t xml:space="preserve">Douglas County Development Authority </t>
  </si>
  <si>
    <t>Gwinnett Chamber</t>
  </si>
  <si>
    <t>Henry County Chamber of Commerce</t>
  </si>
  <si>
    <t>InvestATL</t>
  </si>
  <si>
    <t xml:space="preserve">Newton County </t>
  </si>
  <si>
    <t xml:space="preserve">Cherokee County Development Authority </t>
  </si>
  <si>
    <t>GDEcD</t>
  </si>
  <si>
    <t>Aerotropolis Atlanta Alliance</t>
  </si>
  <si>
    <t>Metro Chamber</t>
  </si>
  <si>
    <t>Budd(NAI) and Robinson Weeks</t>
  </si>
  <si>
    <t>discuss future developements</t>
  </si>
  <si>
    <t xml:space="preserve">Budd(NAI)   </t>
  </si>
  <si>
    <t>looking for tenant manufacturing space.  provided contacts for future sites</t>
  </si>
  <si>
    <t>BDO</t>
  </si>
  <si>
    <t>Brooklin Salimi</t>
  </si>
  <si>
    <t>Georgia EMC</t>
  </si>
  <si>
    <t>Consultant Event</t>
  </si>
  <si>
    <t>Gray Construction</t>
  </si>
  <si>
    <t>Duke Energy</t>
  </si>
  <si>
    <t>University of West Georgia</t>
  </si>
  <si>
    <t>Internship Programs</t>
  </si>
  <si>
    <t>Dan McRae</t>
  </si>
  <si>
    <t>SSDs and other financial vehicles</t>
  </si>
  <si>
    <t>Lindseys Realty</t>
  </si>
  <si>
    <t>Available/ Future Sites</t>
  </si>
  <si>
    <t>West Georgia Tech</t>
  </si>
  <si>
    <t>Apprenticeship programs</t>
  </si>
  <si>
    <t>Thorsen Consulting</t>
  </si>
  <si>
    <t>P3 updates and needs</t>
  </si>
  <si>
    <t>Giada Tscholl</t>
  </si>
  <si>
    <t>Cassioli USA Corp</t>
  </si>
  <si>
    <t>Brian Cardoza</t>
  </si>
  <si>
    <t>Available/Future Sites</t>
  </si>
  <si>
    <t>Kent Mason</t>
  </si>
  <si>
    <t>Kellogg Connect</t>
  </si>
  <si>
    <t>Economic Impact Group</t>
  </si>
  <si>
    <t>LOCI inputs + Airport Authority Needs on Leases</t>
  </si>
  <si>
    <t>Gerogia Centers of Innovation</t>
  </si>
  <si>
    <t>Data Center Convo</t>
  </si>
  <si>
    <t xml:space="preserve">Coweta County Airport Authority </t>
  </si>
  <si>
    <t>LOCI inputs for leases</t>
  </si>
  <si>
    <t># of PhDs and Masters Degrees</t>
  </si>
  <si>
    <t xml:space="preserve">GDOT </t>
  </si>
  <si>
    <t>Service Grade on Roads</t>
  </si>
  <si>
    <t>Coweta County Tranpsortaion Department</t>
  </si>
  <si>
    <t>Service Grade on County Roads</t>
  </si>
  <si>
    <t>Hitachi</t>
  </si>
  <si>
    <t xml:space="preserve">Site Development needs for County </t>
  </si>
  <si>
    <t>Massana Construction</t>
  </si>
  <si>
    <t>Follow-up on site development Needs</t>
  </si>
  <si>
    <t>Lunch with Regional State Rep</t>
  </si>
  <si>
    <t xml:space="preserve">GCCAN Industry Leadership Council </t>
  </si>
  <si>
    <t>South Metro-West Georgia Regional Meeting</t>
  </si>
  <si>
    <t>CA Ventures</t>
  </si>
  <si>
    <t>Meeting regarding Lalitha Springs Site</t>
  </si>
  <si>
    <t>Cushman Wakefield</t>
  </si>
  <si>
    <t>Newnan Utilities</t>
  </si>
  <si>
    <t xml:space="preserve">Compost Site conversation on site feasiblity </t>
  </si>
  <si>
    <t xml:space="preserve">Brent Scarbrough &amp; Co. </t>
  </si>
  <si>
    <t>Discussion on Jordan Site</t>
  </si>
  <si>
    <t>Woody Woods</t>
  </si>
  <si>
    <t>Discussion on Woods Site</t>
  </si>
  <si>
    <t>EQTE</t>
  </si>
  <si>
    <t>Discussion on potential industrial sites in Coweta</t>
  </si>
  <si>
    <t xml:space="preserve">Coweta County Development </t>
  </si>
  <si>
    <t>Meeting discussing rezoning and DRI timelines</t>
  </si>
  <si>
    <t>Cassioli Group</t>
  </si>
  <si>
    <t>Meeting on how to help with starting operations</t>
  </si>
  <si>
    <t>Attendees at Trae's Event</t>
  </si>
  <si>
    <t>Coweta County Commissioners</t>
  </si>
  <si>
    <t>Tom Barranco</t>
  </si>
  <si>
    <t>Newnan-Coweta Chamber of Commerce</t>
  </si>
  <si>
    <t>City of Newnan Employees</t>
  </si>
  <si>
    <t>Sites near orchard hills and bridgeport</t>
  </si>
  <si>
    <t>Consultants Forum Workshop</t>
  </si>
  <si>
    <t>Alex Baker</t>
  </si>
  <si>
    <t>Chris Copenhaver</t>
  </si>
  <si>
    <t>Benton Blaine</t>
  </si>
  <si>
    <t>Deb Boucher</t>
  </si>
  <si>
    <t>Brian Corde</t>
  </si>
  <si>
    <t>Gabriel Dion</t>
  </si>
  <si>
    <t>Chris Engle</t>
  </si>
  <si>
    <t>Amy Gerber</t>
  </si>
  <si>
    <t>Jenna Hassam</t>
  </si>
  <si>
    <t>Thane Hutcheson</t>
  </si>
  <si>
    <t>Dianne Jones</t>
  </si>
  <si>
    <t>Scott Kupperman</t>
  </si>
  <si>
    <t>David Macnamara</t>
  </si>
  <si>
    <t>Michaela Martin</t>
  </si>
  <si>
    <t>Bradley Migdal</t>
  </si>
  <si>
    <t>Sam Moses</t>
  </si>
  <si>
    <t>Nadia Patry</t>
  </si>
  <si>
    <t>Blair Westmoreland</t>
  </si>
  <si>
    <t>Site discussions</t>
  </si>
  <si>
    <t>QIHE Biotech</t>
  </si>
  <si>
    <t>Meeting in Grantville to discuss expansion project</t>
  </si>
  <si>
    <t>ECG</t>
  </si>
  <si>
    <t>Monica Scott- Data needs for supply chains for industry clusters</t>
  </si>
  <si>
    <t>Colliers</t>
  </si>
  <si>
    <t>Scout Building</t>
  </si>
  <si>
    <t xml:space="preserve">Site Development in Coweta County </t>
  </si>
  <si>
    <t>Event</t>
  </si>
  <si>
    <t>PM 101 Course registration needs</t>
  </si>
  <si>
    <t>CBRE</t>
  </si>
  <si>
    <t>Industry data pulls</t>
  </si>
  <si>
    <t>Amazon</t>
  </si>
  <si>
    <t>job fair</t>
  </si>
  <si>
    <t>bonnell</t>
  </si>
  <si>
    <t>cargill</t>
  </si>
  <si>
    <t>chromalloy</t>
  </si>
  <si>
    <t>EGO</t>
  </si>
  <si>
    <t>encompass health</t>
  </si>
  <si>
    <t>Mallaghan</t>
  </si>
  <si>
    <t>Yokogawa</t>
  </si>
  <si>
    <t>Ronnie jones</t>
  </si>
  <si>
    <t>mauser</t>
  </si>
  <si>
    <t>old castle</t>
  </si>
  <si>
    <t>variety wholesalers</t>
  </si>
  <si>
    <t>WGTC</t>
  </si>
  <si>
    <t>Robinson Weeks/NAI</t>
  </si>
  <si>
    <t>discuss lake amlajack ingress with Tod Handley</t>
  </si>
  <si>
    <t>Chamber</t>
  </si>
  <si>
    <t>board meeting</t>
  </si>
  <si>
    <t>Email and Call to touch base</t>
  </si>
  <si>
    <t>Archway/InComm</t>
  </si>
  <si>
    <t>Blickle U.S.A. Wheels and Casters Inc.</t>
  </si>
  <si>
    <t>Bonnell Aluminum</t>
  </si>
  <si>
    <t>Buffalo Rock</t>
  </si>
  <si>
    <t>Bway Corp. Newnan</t>
  </si>
  <si>
    <t>C.C. Jensen, Inc.</t>
  </si>
  <si>
    <t>Cardinal Gates</t>
  </si>
  <si>
    <t>Cargill Corporation</t>
  </si>
  <si>
    <t>Chromalloy</t>
  </si>
  <si>
    <t>Comfort View Products</t>
  </si>
  <si>
    <t>Contract Lumber</t>
  </si>
  <si>
    <t>Corvaglia Closures</t>
  </si>
  <si>
    <t>Coweta Machine &amp; Fabrication, Inc.</t>
  </si>
  <si>
    <t>Coweta Tech Precision</t>
  </si>
  <si>
    <t>Custom Molded Products</t>
  </si>
  <si>
    <t>D&amp;H Distributing</t>
  </si>
  <si>
    <t>E.G.O. North America, Inc</t>
  </si>
  <si>
    <t>Elite Comfort Solutions</t>
  </si>
  <si>
    <t>FlexSeals (FS USA)</t>
  </si>
  <si>
    <t>Foley Products Company</t>
  </si>
  <si>
    <t>Global Powertrain Systems</t>
  </si>
  <si>
    <t>Gregory Packaging</t>
  </si>
  <si>
    <t>Grenzebach Corporation Newnan</t>
  </si>
  <si>
    <t>Groov-Pin of Georgia</t>
  </si>
  <si>
    <t>GT Virtual Concepts</t>
  </si>
  <si>
    <t>Hantover</t>
  </si>
  <si>
    <t>HelloFresh</t>
  </si>
  <si>
    <t>K One Foods</t>
  </si>
  <si>
    <t>KAAD Technologies</t>
  </si>
  <si>
    <t>Kason Industries</t>
  </si>
  <si>
    <t>KMMI/ Knowles Metro Mail</t>
  </si>
  <si>
    <t>Mallaghan GSE</t>
  </si>
  <si>
    <t>Mauser Packaging</t>
  </si>
  <si>
    <t>Maxxis International</t>
  </si>
  <si>
    <t>McLane Company</t>
  </si>
  <si>
    <t>Mega Granite and Marble</t>
  </si>
  <si>
    <t>Multec Industrial Packaging</t>
  </si>
  <si>
    <t>Niagara Bottling, LLC</t>
  </si>
  <si>
    <t>North American Container</t>
  </si>
  <si>
    <t>Oldcastle Building Envelope</t>
  </si>
  <si>
    <t>Oldcastle Precast</t>
  </si>
  <si>
    <t>Paxxo, Inc.</t>
  </si>
  <si>
    <t>PetSmart Distribution Center</t>
  </si>
  <si>
    <t>Polymount US LLC</t>
  </si>
  <si>
    <t>Poriferous, LLC</t>
  </si>
  <si>
    <t>Premier Foam, Inc.</t>
  </si>
  <si>
    <t>Raleigh Studios</t>
  </si>
  <si>
    <t>Robert &amp; Sons Aluminum</t>
  </si>
  <si>
    <t>Sabel Steel</t>
  </si>
  <si>
    <t>Saddle Creek Logistics Services</t>
  </si>
  <si>
    <t>SciTex Supply</t>
  </si>
  <si>
    <t>Selcat</t>
  </si>
  <si>
    <t>Shred-It</t>
  </si>
  <si>
    <t>Southern Spiral Pipe</t>
  </si>
  <si>
    <t>Specialty Tool &amp; Die</t>
  </si>
  <si>
    <t>ThermoPore Materials Corporation</t>
  </si>
  <si>
    <t>Tosca, Ltd.</t>
  </si>
  <si>
    <t>TS Precision</t>
  </si>
  <si>
    <t>U.S. Beverage, Inc. (Fresh Bru)</t>
  </si>
  <si>
    <t>USDA National Detecter Dog Training Center</t>
  </si>
  <si>
    <t>Variety Wholesalers</t>
  </si>
  <si>
    <t>Vulcan Materials (Southeast Division)</t>
  </si>
  <si>
    <t>Winpak Films Inc.</t>
  </si>
  <si>
    <t>Wood-mizer</t>
  </si>
  <si>
    <t>Yamaha Motor Manufacturing Corporation</t>
  </si>
  <si>
    <t>Yokogawa Corporation of America</t>
  </si>
  <si>
    <t>Rooker</t>
  </si>
  <si>
    <t xml:space="preserve">Annual Rooker Lunch </t>
  </si>
  <si>
    <t>UFP/ NAC</t>
  </si>
  <si>
    <t>TCO needs</t>
  </si>
  <si>
    <t>Lincoln Property Company</t>
  </si>
  <si>
    <t>Sites in Coweta County</t>
  </si>
  <si>
    <t>MAC</t>
  </si>
  <si>
    <t>Metro ATL Chamber Lunch and Learn</t>
  </si>
  <si>
    <t>Newnan-Coweta Chamber</t>
  </si>
  <si>
    <t>Pancakes and Politics</t>
  </si>
  <si>
    <t>GEDA</t>
  </si>
  <si>
    <t xml:space="preserve">GEDA Luncheon </t>
  </si>
  <si>
    <t>Select Success Event</t>
  </si>
  <si>
    <t>DCA</t>
  </si>
  <si>
    <t>One Georgia Community Update</t>
  </si>
  <si>
    <t>Poriferous</t>
  </si>
  <si>
    <t>Small Business Rock Stars Awards 2022- Poriferous</t>
  </si>
  <si>
    <t>GA Power/ Department</t>
  </si>
  <si>
    <t>Data Center Conversation</t>
  </si>
  <si>
    <t>SEDC Meet the Consultants Program</t>
  </si>
  <si>
    <t>Eric Beichler</t>
  </si>
  <si>
    <t>Linda Burns</t>
  </si>
  <si>
    <t>Karen Chelstowska</t>
  </si>
  <si>
    <t>Erica Estrada</t>
  </si>
  <si>
    <t>Dean Barber</t>
  </si>
  <si>
    <t>Allen Gump</t>
  </si>
  <si>
    <t>Kim Moore</t>
  </si>
  <si>
    <t>Tim Feemster</t>
  </si>
  <si>
    <t xml:space="preserve">Tom Pearson </t>
  </si>
  <si>
    <t xml:space="preserve">Scott Poag, W&amp;A Engineering </t>
  </si>
  <si>
    <t xml:space="preserve">Tim Weston, Jesco, Inc. </t>
  </si>
  <si>
    <t xml:space="preserve">Robinson Weeks; Coweta County </t>
  </si>
  <si>
    <t>Robinson-Weeks: Lake Amlajack Site</t>
  </si>
  <si>
    <t>Economic Prosperity Alliance Meeting</t>
  </si>
  <si>
    <t xml:space="preserve">JDA </t>
  </si>
  <si>
    <t xml:space="preserve">Coweta, Fayette, Meriwether County Meeting </t>
  </si>
  <si>
    <t>Deloitte</t>
  </si>
  <si>
    <t xml:space="preserve">ESG Convo </t>
  </si>
  <si>
    <t>discuss county's position for ingress/egress</t>
  </si>
  <si>
    <t>Hello Fresh</t>
  </si>
  <si>
    <t xml:space="preserve">meet with Tyler Harper and Annisia </t>
  </si>
  <si>
    <t>Tyler Harper</t>
  </si>
  <si>
    <t>meet at Hello Fresh</t>
  </si>
  <si>
    <t>finance</t>
  </si>
  <si>
    <t>spoke with finance about contracted services</t>
  </si>
  <si>
    <t>Marcy Rubensohn</t>
  </si>
  <si>
    <t>michael fouts</t>
  </si>
  <si>
    <t>discuss dunaway and robinson weeks site and trio</t>
  </si>
  <si>
    <t>QIHE</t>
  </si>
  <si>
    <t>tour mushroom facility</t>
  </si>
  <si>
    <t>Andrew Eagon</t>
  </si>
  <si>
    <t xml:space="preserve">discuss SSD and Bond financing </t>
  </si>
  <si>
    <t>GA Power PM 101</t>
  </si>
  <si>
    <t>Adam Kennedy</t>
  </si>
  <si>
    <t>Aida Roberts</t>
  </si>
  <si>
    <t>Alan Peterson</t>
  </si>
  <si>
    <t>Alvin Dardin</t>
  </si>
  <si>
    <t>Andy Lucas</t>
  </si>
  <si>
    <t>Arnive Blanchard</t>
  </si>
  <si>
    <t>Asher Dozier</t>
  </si>
  <si>
    <t>Ben Mcdaniel</t>
  </si>
  <si>
    <t>GA Power PM 102</t>
  </si>
  <si>
    <t>Brian Dorelus</t>
  </si>
  <si>
    <t>GA Power PM 103</t>
  </si>
  <si>
    <t>Chris Williams</t>
  </si>
  <si>
    <t>GA Power PM 104</t>
  </si>
  <si>
    <t>Christine McNeese</t>
  </si>
  <si>
    <t>GA Power PM 105</t>
  </si>
  <si>
    <t>Conner Miller</t>
  </si>
  <si>
    <t>GA Power PM 106</t>
  </si>
  <si>
    <t>David Dubois</t>
  </si>
  <si>
    <t>GA Power PM 107</t>
  </si>
  <si>
    <t>Deepa Xavier</t>
  </si>
  <si>
    <t>GA Power PM 108</t>
  </si>
  <si>
    <t>Geoffrey Loften</t>
  </si>
  <si>
    <t>GA Power PM 109</t>
  </si>
  <si>
    <t>Ilka McConnell</t>
  </si>
  <si>
    <t>GA Power PM 110</t>
  </si>
  <si>
    <t>Janet Parker</t>
  </si>
  <si>
    <t>GA Power PM 111</t>
  </si>
  <si>
    <t>Jennifer Collins</t>
  </si>
  <si>
    <t>GA Power PM 112</t>
  </si>
  <si>
    <t>Joyce White</t>
  </si>
  <si>
    <t>GA Power PM 113</t>
  </si>
  <si>
    <t>Keri Orvin</t>
  </si>
  <si>
    <t>GA Power PM 114</t>
  </si>
  <si>
    <t>Kevin Hannah</t>
  </si>
  <si>
    <t>GA Power PM 115</t>
  </si>
  <si>
    <t>Lisa Davis</t>
  </si>
  <si>
    <t>GA Power PM 116</t>
  </si>
  <si>
    <t>Mary Grace Davis</t>
  </si>
  <si>
    <t>GA Power PM 117</t>
  </si>
  <si>
    <t>Sarah Avery</t>
  </si>
  <si>
    <t>GA Power PM 118</t>
  </si>
  <si>
    <t>Spencer Hogg</t>
  </si>
  <si>
    <t>GA Power PM 119</t>
  </si>
  <si>
    <t>Stephanie Cox</t>
  </si>
  <si>
    <t>GA Power PM 120</t>
  </si>
  <si>
    <t>Stephen Brentlinge</t>
  </si>
  <si>
    <t>GA Power PM 121</t>
  </si>
  <si>
    <t>Elyse Davis</t>
  </si>
  <si>
    <t>GA Power PM 122</t>
  </si>
  <si>
    <t>Rope Roberts</t>
  </si>
  <si>
    <t>GA Power PM 123</t>
  </si>
  <si>
    <t>Sharron Russell</t>
  </si>
  <si>
    <t>GA Power PM 124</t>
  </si>
  <si>
    <t>Matt Forshee</t>
  </si>
  <si>
    <t>GA Power PM 125</t>
  </si>
  <si>
    <t>Jason Coley</t>
  </si>
  <si>
    <t>GA Power PM 126</t>
  </si>
  <si>
    <t>Jim Lovett</t>
  </si>
  <si>
    <t>GA Power PM 127</t>
  </si>
  <si>
    <t>Scott Purvis</t>
  </si>
  <si>
    <t xml:space="preserve">MAC </t>
  </si>
  <si>
    <t>Thriving Hub for FDI webinar</t>
  </si>
  <si>
    <t>Dougherty County Tax Accessors Office</t>
  </si>
  <si>
    <t xml:space="preserve">SSD formed in Dougherty </t>
  </si>
  <si>
    <t>Fulton County Tax Accessors Office</t>
  </si>
  <si>
    <t xml:space="preserve">SSD formed in Fulton </t>
  </si>
  <si>
    <t>DeKalb County Tax Accessors Office</t>
  </si>
  <si>
    <t>SSD formed in DeKalb</t>
  </si>
  <si>
    <t xml:space="preserve">Seyfarth </t>
  </si>
  <si>
    <t>SSD Financing (Dan McRae)</t>
  </si>
  <si>
    <t xml:space="preserve">Leadership Orientation </t>
  </si>
  <si>
    <t xml:space="preserve">TOMCO Construction </t>
  </si>
  <si>
    <t xml:space="preserve">Potential CCDA Sites and Buildings </t>
  </si>
  <si>
    <t xml:space="preserve">Bavarian Delegation </t>
  </si>
  <si>
    <t>Tax Assessor's Office</t>
  </si>
  <si>
    <t>Meeting on current abatements</t>
  </si>
  <si>
    <t>Finance</t>
  </si>
  <si>
    <t xml:space="preserve">One Solution </t>
  </si>
  <si>
    <t>Lunch with Sister Ward</t>
  </si>
  <si>
    <t xml:space="preserve">Semperit Industrial </t>
  </si>
  <si>
    <t>Ribbon Cutting</t>
  </si>
  <si>
    <t>Ground Breaking</t>
  </si>
  <si>
    <t>Strategic Planning Meeting</t>
  </si>
  <si>
    <t>NAI</t>
  </si>
  <si>
    <t>CA Ventures Rezoning</t>
  </si>
  <si>
    <t>Press Release</t>
  </si>
  <si>
    <t xml:space="preserve">Abatement/ Tax Liability </t>
  </si>
  <si>
    <t xml:space="preserve">REBA close out meeting </t>
  </si>
  <si>
    <t>Lunch with brokers on properties</t>
  </si>
  <si>
    <t>Gazelle ai and data platforms</t>
  </si>
  <si>
    <t>Three Rivers RC</t>
  </si>
  <si>
    <t>West Wing Committee Meeting</t>
  </si>
  <si>
    <t>Sharron Russell- Top 30 Employers</t>
  </si>
  <si>
    <t>GAMEP</t>
  </si>
  <si>
    <t>Larry Alfred- Cyber Security Offerings</t>
  </si>
  <si>
    <t>WF intiative and programs</t>
  </si>
  <si>
    <t>Data regarding enrollments</t>
  </si>
  <si>
    <t>CEC</t>
  </si>
  <si>
    <t>S.J.</t>
  </si>
  <si>
    <t>Greg Wright and Chris Stephens for intro and eco dev video</t>
  </si>
  <si>
    <t xml:space="preserve">Intro and Tour </t>
  </si>
  <si>
    <t>Advanced Manufacturing Consortium (MG and SB too)</t>
  </si>
  <si>
    <t>CCTA</t>
  </si>
  <si>
    <t>Workforce</t>
  </si>
  <si>
    <t xml:space="preserve">Prosperity Council </t>
  </si>
  <si>
    <t>EPC Meeting (MG and SB too)</t>
  </si>
  <si>
    <t>Commissioner Reidelbach</t>
  </si>
  <si>
    <t>Intro (MG and SB too)</t>
  </si>
  <si>
    <t>Blickle</t>
  </si>
  <si>
    <t>Sharpsburg Mayor, Blue Cole</t>
  </si>
  <si>
    <t xml:space="preserve">Intro </t>
  </si>
  <si>
    <t>Main Street Newnan</t>
  </si>
  <si>
    <t>Intro and Tour (SB too)</t>
  </si>
  <si>
    <t>UWG-Newnan</t>
  </si>
  <si>
    <t>Intro and Tour</t>
  </si>
  <si>
    <t>Intro (MG too)</t>
  </si>
  <si>
    <t>Intro to Amanda</t>
  </si>
  <si>
    <t>Coweta Water</t>
  </si>
  <si>
    <t>Woodie Wood</t>
  </si>
  <si>
    <t>City of Newnan</t>
  </si>
  <si>
    <t>Intro to Mayor Brady and Cletus (MG and SB too)</t>
  </si>
  <si>
    <t>Brian Cordoza</t>
  </si>
  <si>
    <t>Intro to Brittany and Kristi (MG and SB too)</t>
  </si>
  <si>
    <t>UFP Industrial</t>
  </si>
  <si>
    <t>Intro to Ben</t>
  </si>
  <si>
    <t>Intro to Sister, Sharron and Misty</t>
  </si>
  <si>
    <t>Fayette County Development Authority</t>
  </si>
  <si>
    <t>Intro to Megan Baker</t>
  </si>
  <si>
    <t>Piedmont Hospital</t>
  </si>
  <si>
    <t>Intro to Mike and Vicki</t>
  </si>
  <si>
    <t>Intro call with Virginia</t>
  </si>
  <si>
    <t>ENC</t>
  </si>
  <si>
    <t>Fam Tour</t>
  </si>
  <si>
    <t>Intro to Lindsay Martin</t>
  </si>
  <si>
    <t>GA Realtors Assoc</t>
  </si>
  <si>
    <t xml:space="preserve">Intro to Margaret </t>
  </si>
  <si>
    <t>GA DOL</t>
  </si>
  <si>
    <t>Intro to David</t>
  </si>
  <si>
    <t>Prologis</t>
  </si>
  <si>
    <t>Intro</t>
  </si>
  <si>
    <t>Attended the Pre-bsubmittal meeting with Community Development</t>
  </si>
  <si>
    <t>Intro to the Corp Solutions Team (MG and SB too)</t>
  </si>
  <si>
    <t>Reception (MG and SB too)</t>
  </si>
  <si>
    <t>Pattillo</t>
  </si>
  <si>
    <t>Intro to Ben Stafford</t>
  </si>
  <si>
    <t>Intro to Wesley Budd (MG too)</t>
  </si>
  <si>
    <t>JM Williams Contractors</t>
  </si>
  <si>
    <t>Intro to Brandon Albert</t>
  </si>
  <si>
    <t>State of the Community Lunch</t>
  </si>
  <si>
    <t>Met with Jeff Phillips</t>
  </si>
  <si>
    <t>Central Educational Center</t>
  </si>
  <si>
    <t>Met with Mark on GACATT</t>
  </si>
  <si>
    <t>Metro ATL Chamber</t>
  </si>
  <si>
    <t>Dinner with Rebecca Jordan</t>
  </si>
  <si>
    <t>Lunch with Amanda Fields</t>
  </si>
  <si>
    <t>Community Development</t>
  </si>
  <si>
    <t>Angela in re: rezoning one-pager and timeline</t>
  </si>
  <si>
    <t>Update with Angie on incentive agreements</t>
  </si>
  <si>
    <t>Coweta Fayette-EMC</t>
  </si>
  <si>
    <t>Dinner with Maggie</t>
  </si>
  <si>
    <t>Contact Type</t>
  </si>
  <si>
    <t>Partners/Allies/ Retention Partners</t>
  </si>
  <si>
    <t>Goal</t>
  </si>
  <si>
    <t>Contacts</t>
  </si>
  <si>
    <t xml:space="preserve">Remaining </t>
  </si>
  <si>
    <t>Goal 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</si>
</sst>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22"/>
      <color theme="4" tint="-0.249977111117893"/>
      <name val="BebasNeue"/>
    </font>
    <font>
      <sz val="12"/>
      <color theme="4" tint="-0.249977111117893"/>
      <name val="Calibri"/>
      <family val="2"/>
      <scheme val="minor"/>
    </font>
    <font>
      <sz val="12"/>
      <color theme="4" tint="-0.249977111117893"/>
      <name val="BebasNeue"/>
    </font>
    <font>
      <sz val="26"/>
      <color theme="4" tint="-0.249977111117893"/>
      <name val="BebasNeue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3" fillId="0" borderId="3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4" fillId="2" borderId="8" xfId="0" applyFont="1" applyFill="1" applyBorder="1" applyAlignment="1">
      <alignment horizontal="center"/>
    </xf>
    <xf numFmtId="14" fontId="3" fillId="0" borderId="2" xfId="0" applyNumberFormat="1" applyFont="1" applyBorder="1"/>
    <xf numFmtId="0" fontId="4" fillId="2" borderId="1" xfId="0" applyFont="1" applyFill="1" applyBorder="1" applyAlignment="1">
      <alignment horizontal="center"/>
    </xf>
    <xf numFmtId="0" fontId="0" fillId="0" borderId="0" xfId="0" applyFill="1"/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3" fillId="0" borderId="11" xfId="0" applyFont="1" applyFill="1" applyBorder="1"/>
    <xf numFmtId="0" fontId="5" fillId="0" borderId="0" xfId="0" applyFont="1" applyAlignment="1">
      <alignment wrapText="1"/>
    </xf>
    <xf numFmtId="14" fontId="3" fillId="0" borderId="2" xfId="0" applyNumberFormat="1" applyFont="1" applyFill="1" applyBorder="1"/>
    <xf numFmtId="0" fontId="0" fillId="0" borderId="12" xfId="0" applyBorder="1"/>
    <xf numFmtId="0" fontId="3" fillId="0" borderId="13" xfId="0" applyFont="1" applyBorder="1"/>
    <xf numFmtId="0" fontId="3" fillId="0" borderId="14" xfId="0" applyFont="1" applyBorder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0" fillId="0" borderId="17" xfId="0" applyBorder="1"/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AC00"/>
      <color rgb="FF2026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Bebas Neue Regular" panose="020B0606020202050201" pitchFamily="34" charset="77"/>
              </a:rPr>
              <a:t>Consultants/ Brokers</a:t>
            </a:r>
          </a:p>
          <a:p>
            <a:pPr>
              <a:defRPr/>
            </a:pPr>
            <a:r>
              <a:rPr lang="en-US">
                <a:latin typeface="Bebas Neue Regular" panose="020B0606020202050201" pitchFamily="34" charset="77"/>
              </a:rPr>
              <a:t>75 Contacts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0263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9F-BC43-9D86-90E2CEAB5C23}"/>
              </c:ext>
            </c:extLst>
          </c:dPt>
          <c:dPt>
            <c:idx val="1"/>
            <c:bubble3D val="0"/>
            <c:spPr>
              <a:solidFill>
                <a:srgbClr val="D5A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29F-BC43-9D86-90E2CEAB5C23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Outputs!$E$11:$E$12</c:f>
              <c:strCache>
                <c:ptCount val="2"/>
                <c:pt idx="0">
                  <c:v>Contacts</c:v>
                </c:pt>
                <c:pt idx="1">
                  <c:v>Remaining </c:v>
                </c:pt>
              </c:strCache>
            </c:strRef>
          </c:cat>
          <c:val>
            <c:numRef>
              <c:f>Outputs!$F$11:$F$12</c:f>
              <c:numCache>
                <c:formatCode>General</c:formatCode>
                <c:ptCount val="2"/>
                <c:pt idx="0">
                  <c:v>61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F-BC43-9D86-90E2CEAB5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Bebas Neue Regular" panose="020B0606020202050201" pitchFamily="34" charset="77"/>
              </a:rPr>
              <a:t>Community </a:t>
            </a:r>
          </a:p>
          <a:p>
            <a:pPr>
              <a:defRPr/>
            </a:pPr>
            <a:r>
              <a:rPr lang="en-US" baseline="0">
                <a:latin typeface="Bebas Neue Regular" panose="020B0606020202050201" pitchFamily="34" charset="77"/>
              </a:rPr>
              <a:t>100 Contacts</a:t>
            </a:r>
            <a:endParaRPr lang="en-US">
              <a:latin typeface="Bebas Neue Regular" panose="020B0606020202050201" pitchFamily="34" charset="77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0263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8B-1041-B582-6130D7674A7D}"/>
              </c:ext>
            </c:extLst>
          </c:dPt>
          <c:dPt>
            <c:idx val="1"/>
            <c:bubble3D val="0"/>
            <c:spPr>
              <a:solidFill>
                <a:srgbClr val="D5A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28B-1041-B582-6130D7674A7D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Outputs!$H$11:$H$12</c:f>
              <c:strCache>
                <c:ptCount val="2"/>
                <c:pt idx="0">
                  <c:v>Contacts</c:v>
                </c:pt>
                <c:pt idx="1">
                  <c:v>Remaining </c:v>
                </c:pt>
              </c:strCache>
            </c:strRef>
          </c:cat>
          <c:val>
            <c:numRef>
              <c:f>Outputs!$I$11:$I$12</c:f>
              <c:numCache>
                <c:formatCode>General</c:formatCode>
                <c:ptCount val="2"/>
                <c:pt idx="0">
                  <c:v>71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B-1041-B582-6130D7674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Bebas Neue Regular" panose="020B0606020202050201" pitchFamily="34" charset="77"/>
              </a:rPr>
              <a:t>Existing</a:t>
            </a:r>
            <a:r>
              <a:rPr lang="en-US" baseline="0">
                <a:latin typeface="Bebas Neue Regular" panose="020B0606020202050201" pitchFamily="34" charset="77"/>
              </a:rPr>
              <a:t> Industry</a:t>
            </a:r>
          </a:p>
          <a:p>
            <a:pPr>
              <a:defRPr/>
            </a:pPr>
            <a:r>
              <a:rPr lang="en-US" baseline="0">
                <a:latin typeface="Bebas Neue Regular" panose="020B0606020202050201" pitchFamily="34" charset="77"/>
              </a:rPr>
              <a:t>100 Contacts</a:t>
            </a:r>
            <a:endParaRPr lang="en-US">
              <a:latin typeface="Bebas Neue Regular" panose="020B0606020202050201" pitchFamily="34" charset="77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202639"/>
            </a:solidFill>
          </c:spPr>
          <c:dPt>
            <c:idx val="0"/>
            <c:bubble3D val="0"/>
            <c:spPr>
              <a:solidFill>
                <a:srgbClr val="20263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15-4D1C-94C4-DF072AD4966A}"/>
              </c:ext>
            </c:extLst>
          </c:dPt>
          <c:dPt>
            <c:idx val="1"/>
            <c:bubble3D val="0"/>
            <c:spPr>
              <a:solidFill>
                <a:srgbClr val="D5A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8B2-2D4D-B1BC-1524313B57C8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Outputs!$K$11:$K$12</c:f>
              <c:strCache>
                <c:ptCount val="2"/>
                <c:pt idx="0">
                  <c:v>Contacts</c:v>
                </c:pt>
                <c:pt idx="1">
                  <c:v>Remaining </c:v>
                </c:pt>
              </c:strCache>
            </c:strRef>
          </c:cat>
          <c:val>
            <c:numRef>
              <c:f>Outputs!$L$11:$L$12</c:f>
              <c:numCache>
                <c:formatCode>General</c:formatCode>
                <c:ptCount val="2"/>
                <c:pt idx="0">
                  <c:v>111</c:v>
                </c:pt>
                <c:pt idx="1">
                  <c:v>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2-2D4D-B1BC-1524313B5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Bebas Neue Regular" panose="020B0606020202050201" pitchFamily="34" charset="77"/>
              </a:rPr>
              <a:t>Partners/Allies</a:t>
            </a:r>
          </a:p>
          <a:p>
            <a:pPr>
              <a:defRPr/>
            </a:pPr>
            <a:r>
              <a:rPr lang="en-US">
                <a:latin typeface="Bebas Neue Regular" panose="020B0606020202050201" pitchFamily="34" charset="77"/>
              </a:rPr>
              <a:t>175 Contacts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202639"/>
            </a:solidFill>
          </c:spPr>
          <c:dPt>
            <c:idx val="0"/>
            <c:bubble3D val="0"/>
            <c:spPr>
              <a:solidFill>
                <a:srgbClr val="20263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1F-4D0F-A669-9200150C0B1C}"/>
              </c:ext>
            </c:extLst>
          </c:dPt>
          <c:dPt>
            <c:idx val="1"/>
            <c:bubble3D val="0"/>
            <c:spPr>
              <a:solidFill>
                <a:srgbClr val="D5A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F01-274B-BB4E-124FE966C8CC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Outputs!$B$11:$B$12</c:f>
              <c:strCache>
                <c:ptCount val="2"/>
                <c:pt idx="0">
                  <c:v>Contacts</c:v>
                </c:pt>
                <c:pt idx="1">
                  <c:v>Remaining </c:v>
                </c:pt>
              </c:strCache>
            </c:strRef>
          </c:cat>
          <c:val>
            <c:numRef>
              <c:f>Outputs!$C$11:$C$12</c:f>
              <c:numCache>
                <c:formatCode>General</c:formatCode>
                <c:ptCount val="2"/>
                <c:pt idx="0">
                  <c:v>85</c:v>
                </c:pt>
                <c:pt idx="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1-274B-BB4E-124FE966C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130175</xdr:colOff>
      <xdr:row>21</xdr:row>
      <xdr:rowOff>44450</xdr:rowOff>
    </xdr:from>
    <xdr:to>
      <xdr:col>6</xdr:col>
      <xdr:colOff>63500</xdr:colOff>
      <xdr:row>36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4933000-7AA7-E44D-8057-7EA5E33379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165100</xdr:colOff>
      <xdr:row>21</xdr:row>
      <xdr:rowOff>53975</xdr:rowOff>
    </xdr:from>
    <xdr:to>
      <xdr:col>9</xdr:col>
      <xdr:colOff>3175</xdr:colOff>
      <xdr:row>35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155C10-67BC-8B45-B62E-B000ACEE05FB}"/>
            </a:ext>
            <a:ext uri="{147F2762-F138-4A5C-976F-8EAC2B608ADB}">
              <a16:predDERef xmlns:a16="http://schemas.microsoft.com/office/drawing/2014/main" pred="{74933000-7AA7-E44D-8057-7EA5E33379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152400</xdr:colOff>
      <xdr:row>21</xdr:row>
      <xdr:rowOff>104775</xdr:rowOff>
    </xdr:from>
    <xdr:to>
      <xdr:col>11</xdr:col>
      <xdr:colOff>1581150</xdr:colOff>
      <xdr:row>36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70410C3-D500-0249-9CE8-50C7488D8B4A}"/>
            </a:ext>
            <a:ext uri="{147F2762-F138-4A5C-976F-8EAC2B608ADB}">
              <a16:predDERef xmlns:a16="http://schemas.microsoft.com/office/drawing/2014/main" pred="{88155C10-67BC-8B45-B62E-B000ACEE05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34925</xdr:colOff>
      <xdr:row>21</xdr:row>
      <xdr:rowOff>9525</xdr:rowOff>
    </xdr:from>
    <xdr:to>
      <xdr:col>2</xdr:col>
      <xdr:colOff>898525</xdr:colOff>
      <xdr:row>36</xdr:row>
      <xdr:rowOff>130175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A1F1769-A905-AD4A-8A36-BE16AD8E6514}"/>
            </a:ext>
            <a:ext uri="{147F2762-F138-4A5C-976F-8EAC2B608ADB}">
              <a16:predDERef xmlns:a16="http://schemas.microsoft.com/office/drawing/2014/main" pred="{570410C3-D500-0249-9CE8-50C7488D8B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32DC1D8-4C11-A047-B98D-D839CA95F820}" name="TableStaff" displayName="TableStaff" ref="B5:B8" totalsRowShown="0">
  <autoFilter ref="B5:B8" xr:uid="{A32DC1D8-4C11-A047-B98D-D839CA95F820}"/>
  <tableColumns count="1">
    <tableColumn id="1" xr3:uid="{0A560539-303B-4F4E-A95A-81FB178243B9}" name="Staff Initial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766AEC1-E485-524F-A67A-7BF699F52FC5}" name="Table4" displayName="Table4" ref="D5:D9" totalsRowShown="0">
  <autoFilter ref="D5:D9" xr:uid="{4766AEC1-E485-524F-A67A-7BF699F52FC5}"/>
  <tableColumns count="1">
    <tableColumn id="1" xr3:uid="{7FBDBC23-5D89-EA41-AB64-B24F4F93C3E7}" name="Contact Type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E621B-CC08-4A49-856F-D4BC2304FEA0}">
  <dimension ref="B4:G460"/>
  <sheetViews>
    <sheetView topLeftCell="A324" zoomScale="160" zoomScaleNormal="160" workbookViewId="0">
      <selection activeCell="B330" sqref="B330:B335"/>
    </sheetView>
  </sheetViews>
  <sheetFormatPr baseColWidth="10" defaultColWidth="11" defaultRowHeight="16"/>
  <cols>
    <col min="2" max="2" width="28.5" customWidth="1"/>
    <col min="3" max="3" width="16.83203125" customWidth="1"/>
    <col min="4" max="4" width="27.5" customWidth="1"/>
    <col min="5" max="5" width="36.1640625" customWidth="1"/>
    <col min="6" max="6" width="62" customWidth="1"/>
    <col min="7" max="7" width="22.33203125" customWidth="1"/>
  </cols>
  <sheetData>
    <row r="4" spans="2:7" ht="56">
      <c r="B4" s="1" t="s">
        <v>0</v>
      </c>
      <c r="C4" s="1"/>
      <c r="D4" t="s">
        <v>1</v>
      </c>
      <c r="E4" s="2"/>
      <c r="F4" s="2"/>
    </row>
    <row r="5" spans="2:7">
      <c r="B5" s="2"/>
      <c r="C5" s="2"/>
      <c r="D5" s="2"/>
      <c r="E5" s="2"/>
      <c r="F5" s="2"/>
    </row>
    <row r="6" spans="2:7">
      <c r="B6" s="2"/>
      <c r="C6" s="2"/>
      <c r="D6" s="2"/>
      <c r="E6" s="2"/>
      <c r="F6" s="2"/>
    </row>
    <row r="7" spans="2:7">
      <c r="B7" s="9" t="s">
        <v>2</v>
      </c>
      <c r="C7" s="11" t="s">
        <v>3</v>
      </c>
      <c r="D7" s="11" t="s">
        <v>4</v>
      </c>
      <c r="E7" s="11" t="s">
        <v>5</v>
      </c>
      <c r="F7" s="23" t="s">
        <v>6</v>
      </c>
      <c r="G7" s="22" t="s">
        <v>7</v>
      </c>
    </row>
    <row r="8" spans="2:7">
      <c r="B8" s="3" t="s">
        <v>8</v>
      </c>
      <c r="C8" s="10">
        <v>44565</v>
      </c>
      <c r="D8" s="4" t="s">
        <v>9</v>
      </c>
      <c r="E8" s="4" t="s">
        <v>10</v>
      </c>
      <c r="F8" s="20" t="s">
        <v>11</v>
      </c>
      <c r="G8" s="24"/>
    </row>
    <row r="9" spans="2:7">
      <c r="B9" s="3" t="s">
        <v>8</v>
      </c>
      <c r="C9" s="10">
        <v>44580</v>
      </c>
      <c r="D9" s="4" t="s">
        <v>9</v>
      </c>
      <c r="E9" s="4" t="s">
        <v>12</v>
      </c>
      <c r="F9" s="20" t="s">
        <v>13</v>
      </c>
      <c r="G9" s="19"/>
    </row>
    <row r="10" spans="2:7">
      <c r="B10" s="3" t="s">
        <v>8</v>
      </c>
      <c r="C10" s="10">
        <v>44588</v>
      </c>
      <c r="D10" s="4" t="s">
        <v>14</v>
      </c>
      <c r="E10" s="4" t="s">
        <v>15</v>
      </c>
      <c r="F10" s="20" t="s">
        <v>16</v>
      </c>
      <c r="G10" s="19"/>
    </row>
    <row r="11" spans="2:7">
      <c r="B11" s="3" t="s">
        <v>17</v>
      </c>
      <c r="C11" s="10">
        <v>44587</v>
      </c>
      <c r="D11" s="4" t="s">
        <v>14</v>
      </c>
      <c r="E11" s="4" t="s">
        <v>18</v>
      </c>
      <c r="F11" s="20" t="s">
        <v>19</v>
      </c>
      <c r="G11" s="19"/>
    </row>
    <row r="12" spans="2:7">
      <c r="B12" s="3" t="s">
        <v>17</v>
      </c>
      <c r="C12" s="10">
        <v>44596</v>
      </c>
      <c r="D12" s="4" t="s">
        <v>20</v>
      </c>
      <c r="E12" s="4" t="s">
        <v>21</v>
      </c>
      <c r="F12" s="20" t="s">
        <v>22</v>
      </c>
      <c r="G12" s="19"/>
    </row>
    <row r="13" spans="2:7">
      <c r="B13" s="3" t="s">
        <v>17</v>
      </c>
      <c r="C13" s="10">
        <v>44602</v>
      </c>
      <c r="D13" s="4" t="s">
        <v>23</v>
      </c>
      <c r="E13" s="4" t="s">
        <v>24</v>
      </c>
      <c r="F13" s="20" t="s">
        <v>25</v>
      </c>
      <c r="G13" s="19"/>
    </row>
    <row r="14" spans="2:7">
      <c r="B14" s="3" t="s">
        <v>17</v>
      </c>
      <c r="C14" s="10">
        <v>44596</v>
      </c>
      <c r="D14" s="4" t="s">
        <v>14</v>
      </c>
      <c r="E14" s="4" t="s">
        <v>26</v>
      </c>
      <c r="F14" s="20"/>
      <c r="G14" s="19"/>
    </row>
    <row r="15" spans="2:7">
      <c r="B15" s="3" t="s">
        <v>17</v>
      </c>
      <c r="C15" s="10">
        <v>44600</v>
      </c>
      <c r="D15" s="4" t="s">
        <v>14</v>
      </c>
      <c r="E15" s="4" t="s">
        <v>26</v>
      </c>
      <c r="F15" s="20"/>
      <c r="G15" s="19"/>
    </row>
    <row r="16" spans="2:7">
      <c r="B16" s="3" t="s">
        <v>8</v>
      </c>
      <c r="C16" s="10">
        <v>44608</v>
      </c>
      <c r="D16" s="4" t="s">
        <v>14</v>
      </c>
      <c r="E16" s="4" t="s">
        <v>26</v>
      </c>
      <c r="F16" s="20" t="s">
        <v>27</v>
      </c>
      <c r="G16" s="19"/>
    </row>
    <row r="17" spans="2:7">
      <c r="B17" s="3" t="s">
        <v>17</v>
      </c>
      <c r="C17" s="10">
        <v>44614</v>
      </c>
      <c r="D17" s="4" t="s">
        <v>14</v>
      </c>
      <c r="E17" s="4" t="s">
        <v>28</v>
      </c>
      <c r="F17" s="20"/>
      <c r="G17" s="19"/>
    </row>
    <row r="18" spans="2:7">
      <c r="B18" s="3" t="s">
        <v>8</v>
      </c>
      <c r="C18" s="10">
        <v>44581</v>
      </c>
      <c r="D18" s="4" t="s">
        <v>23</v>
      </c>
      <c r="E18" s="4" t="s">
        <v>29</v>
      </c>
      <c r="F18" s="20" t="s">
        <v>30</v>
      </c>
      <c r="G18" s="19"/>
    </row>
    <row r="19" spans="2:7">
      <c r="B19" s="3" t="s">
        <v>8</v>
      </c>
      <c r="C19" s="10">
        <v>44589</v>
      </c>
      <c r="D19" s="4" t="s">
        <v>23</v>
      </c>
      <c r="E19" s="4" t="s">
        <v>29</v>
      </c>
      <c r="F19" s="20" t="s">
        <v>30</v>
      </c>
      <c r="G19" s="19"/>
    </row>
    <row r="20" spans="2:7">
      <c r="B20" s="3" t="s">
        <v>8</v>
      </c>
      <c r="C20" s="10">
        <v>44595</v>
      </c>
      <c r="D20" s="4" t="s">
        <v>23</v>
      </c>
      <c r="E20" s="4" t="s">
        <v>29</v>
      </c>
      <c r="F20" s="20" t="s">
        <v>31</v>
      </c>
      <c r="G20" s="19"/>
    </row>
    <row r="21" spans="2:7">
      <c r="B21" s="3" t="s">
        <v>8</v>
      </c>
      <c r="C21" s="10">
        <v>44603</v>
      </c>
      <c r="D21" s="4" t="s">
        <v>20</v>
      </c>
      <c r="E21" s="4" t="s">
        <v>32</v>
      </c>
      <c r="F21" s="20" t="s">
        <v>33</v>
      </c>
      <c r="G21" s="19"/>
    </row>
    <row r="22" spans="2:7">
      <c r="B22" s="3" t="s">
        <v>8</v>
      </c>
      <c r="C22" s="10">
        <v>44603</v>
      </c>
      <c r="D22" s="4" t="s">
        <v>20</v>
      </c>
      <c r="E22" s="4" t="s">
        <v>32</v>
      </c>
      <c r="F22" s="20" t="s">
        <v>34</v>
      </c>
      <c r="G22" s="19"/>
    </row>
    <row r="23" spans="2:7">
      <c r="B23" s="3" t="s">
        <v>8</v>
      </c>
      <c r="C23" s="10">
        <v>44603</v>
      </c>
      <c r="D23" s="4" t="s">
        <v>20</v>
      </c>
      <c r="E23" s="4" t="s">
        <v>32</v>
      </c>
      <c r="F23" s="20" t="s">
        <v>35</v>
      </c>
      <c r="G23" s="19"/>
    </row>
    <row r="24" spans="2:7">
      <c r="B24" s="3" t="s">
        <v>8</v>
      </c>
      <c r="C24" s="10">
        <v>44603</v>
      </c>
      <c r="D24" s="4" t="s">
        <v>20</v>
      </c>
      <c r="E24" s="4" t="s">
        <v>32</v>
      </c>
      <c r="F24" s="20" t="s">
        <v>36</v>
      </c>
      <c r="G24" s="19"/>
    </row>
    <row r="25" spans="2:7">
      <c r="B25" s="3" t="s">
        <v>17</v>
      </c>
      <c r="C25" s="10">
        <v>44606</v>
      </c>
      <c r="D25" s="4" t="s">
        <v>20</v>
      </c>
      <c r="E25" s="4" t="s">
        <v>37</v>
      </c>
      <c r="F25" s="20" t="s">
        <v>38</v>
      </c>
      <c r="G25" s="19"/>
    </row>
    <row r="26" spans="2:7">
      <c r="B26" s="3" t="s">
        <v>8</v>
      </c>
      <c r="C26" s="10">
        <v>44607</v>
      </c>
      <c r="D26" s="4" t="s">
        <v>14</v>
      </c>
      <c r="E26" s="4" t="s">
        <v>39</v>
      </c>
      <c r="F26" s="20" t="s">
        <v>40</v>
      </c>
      <c r="G26" s="19"/>
    </row>
    <row r="27" spans="2:7">
      <c r="B27" s="3" t="s">
        <v>8</v>
      </c>
      <c r="C27" s="10">
        <v>44609</v>
      </c>
      <c r="D27" s="4" t="s">
        <v>9</v>
      </c>
      <c r="E27" s="4" t="s">
        <v>41</v>
      </c>
      <c r="F27" s="20" t="s">
        <v>42</v>
      </c>
      <c r="G27" s="19"/>
    </row>
    <row r="28" spans="2:7">
      <c r="B28" s="3" t="s">
        <v>8</v>
      </c>
      <c r="C28" s="10">
        <v>44609</v>
      </c>
      <c r="D28" s="4" t="s">
        <v>23</v>
      </c>
      <c r="E28" s="4" t="s">
        <v>43</v>
      </c>
      <c r="F28" s="20" t="s">
        <v>44</v>
      </c>
      <c r="G28" s="19"/>
    </row>
    <row r="29" spans="2:7">
      <c r="B29" s="3" t="s">
        <v>8</v>
      </c>
      <c r="C29" s="10">
        <v>44613</v>
      </c>
      <c r="D29" s="4" t="s">
        <v>23</v>
      </c>
      <c r="E29" s="4" t="s">
        <v>45</v>
      </c>
      <c r="F29" s="20" t="s">
        <v>46</v>
      </c>
      <c r="G29" s="19"/>
    </row>
    <row r="30" spans="2:7">
      <c r="B30" s="3" t="s">
        <v>47</v>
      </c>
      <c r="C30" s="10">
        <v>44616</v>
      </c>
      <c r="D30" s="4" t="s">
        <v>23</v>
      </c>
      <c r="E30" s="4" t="s">
        <v>48</v>
      </c>
      <c r="F30" s="20" t="s">
        <v>49</v>
      </c>
      <c r="G30" s="19"/>
    </row>
    <row r="31" spans="2:7">
      <c r="B31" s="3" t="s">
        <v>47</v>
      </c>
      <c r="C31" s="10">
        <v>44616</v>
      </c>
      <c r="D31" s="4" t="s">
        <v>23</v>
      </c>
      <c r="E31" s="4" t="s">
        <v>50</v>
      </c>
      <c r="F31" s="20" t="s">
        <v>49</v>
      </c>
      <c r="G31" s="19"/>
    </row>
    <row r="32" spans="2:7">
      <c r="B32" s="3" t="s">
        <v>47</v>
      </c>
      <c r="C32" s="10">
        <v>44616</v>
      </c>
      <c r="D32" s="4" t="s">
        <v>23</v>
      </c>
      <c r="E32" s="4" t="s">
        <v>51</v>
      </c>
      <c r="F32" s="20" t="s">
        <v>49</v>
      </c>
      <c r="G32" s="19"/>
    </row>
    <row r="33" spans="2:7">
      <c r="B33" s="3" t="s">
        <v>47</v>
      </c>
      <c r="C33" s="10">
        <v>44616</v>
      </c>
      <c r="D33" s="4" t="s">
        <v>23</v>
      </c>
      <c r="E33" s="4" t="s">
        <v>52</v>
      </c>
      <c r="F33" s="20" t="s">
        <v>49</v>
      </c>
      <c r="G33" s="19"/>
    </row>
    <row r="34" spans="2:7">
      <c r="B34" s="3" t="s">
        <v>47</v>
      </c>
      <c r="C34" s="10">
        <v>44616</v>
      </c>
      <c r="D34" s="4" t="s">
        <v>23</v>
      </c>
      <c r="E34" s="4" t="s">
        <v>45</v>
      </c>
      <c r="F34" s="20" t="s">
        <v>49</v>
      </c>
      <c r="G34" s="19"/>
    </row>
    <row r="35" spans="2:7">
      <c r="B35" s="3" t="s">
        <v>47</v>
      </c>
      <c r="C35" s="10">
        <v>44616</v>
      </c>
      <c r="D35" s="4" t="s">
        <v>23</v>
      </c>
      <c r="E35" s="4" t="s">
        <v>53</v>
      </c>
      <c r="F35" s="20" t="s">
        <v>49</v>
      </c>
      <c r="G35" s="19"/>
    </row>
    <row r="36" spans="2:7">
      <c r="B36" s="3" t="s">
        <v>47</v>
      </c>
      <c r="C36" s="10">
        <v>44616</v>
      </c>
      <c r="D36" s="4" t="s">
        <v>23</v>
      </c>
      <c r="E36" s="4" t="s">
        <v>54</v>
      </c>
      <c r="F36" s="20" t="s">
        <v>49</v>
      </c>
      <c r="G36" s="19"/>
    </row>
    <row r="37" spans="2:7">
      <c r="B37" s="3" t="s">
        <v>47</v>
      </c>
      <c r="C37" s="10">
        <v>44616</v>
      </c>
      <c r="D37" s="4" t="s">
        <v>23</v>
      </c>
      <c r="E37" s="4" t="s">
        <v>55</v>
      </c>
      <c r="F37" s="20" t="s">
        <v>49</v>
      </c>
      <c r="G37" s="19"/>
    </row>
    <row r="38" spans="2:7">
      <c r="B38" s="3" t="s">
        <v>47</v>
      </c>
      <c r="C38" s="10">
        <v>44616</v>
      </c>
      <c r="D38" s="4" t="s">
        <v>23</v>
      </c>
      <c r="E38" s="4" t="s">
        <v>56</v>
      </c>
      <c r="F38" s="20" t="s">
        <v>49</v>
      </c>
      <c r="G38" s="19"/>
    </row>
    <row r="39" spans="2:7">
      <c r="B39" s="3" t="s">
        <v>47</v>
      </c>
      <c r="C39" s="10">
        <v>44616</v>
      </c>
      <c r="D39" s="4" t="s">
        <v>23</v>
      </c>
      <c r="E39" s="4" t="s">
        <v>57</v>
      </c>
      <c r="F39" s="20" t="s">
        <v>49</v>
      </c>
      <c r="G39" s="19"/>
    </row>
    <row r="40" spans="2:7">
      <c r="B40" s="3" t="s">
        <v>47</v>
      </c>
      <c r="C40" s="18">
        <v>44616</v>
      </c>
      <c r="D40" s="4" t="s">
        <v>23</v>
      </c>
      <c r="E40" s="4" t="s">
        <v>58</v>
      </c>
      <c r="F40" s="20" t="s">
        <v>49</v>
      </c>
      <c r="G40" s="19"/>
    </row>
    <row r="41" spans="2:7">
      <c r="B41" s="3" t="s">
        <v>17</v>
      </c>
      <c r="C41" s="10">
        <v>44620</v>
      </c>
      <c r="D41" s="4" t="s">
        <v>14</v>
      </c>
      <c r="E41" s="4" t="s">
        <v>59</v>
      </c>
      <c r="F41" s="20" t="s">
        <v>60</v>
      </c>
      <c r="G41" s="19"/>
    </row>
    <row r="42" spans="2:7">
      <c r="B42" s="3" t="s">
        <v>17</v>
      </c>
      <c r="C42" s="10">
        <v>44622</v>
      </c>
      <c r="D42" s="4" t="s">
        <v>14</v>
      </c>
      <c r="E42" s="4" t="s">
        <v>61</v>
      </c>
      <c r="F42" s="20" t="s">
        <v>62</v>
      </c>
      <c r="G42" s="19"/>
    </row>
    <row r="43" spans="2:7">
      <c r="B43" s="3" t="s">
        <v>47</v>
      </c>
      <c r="C43" s="10">
        <v>44609</v>
      </c>
      <c r="D43" s="4" t="s">
        <v>14</v>
      </c>
      <c r="E43" s="4" t="s">
        <v>63</v>
      </c>
      <c r="F43" s="20" t="s">
        <v>64</v>
      </c>
      <c r="G43" s="19"/>
    </row>
    <row r="44" spans="2:7">
      <c r="B44" s="3" t="s">
        <v>47</v>
      </c>
      <c r="C44" s="10">
        <v>44609</v>
      </c>
      <c r="D44" s="4" t="s">
        <v>23</v>
      </c>
      <c r="E44" s="4" t="s">
        <v>65</v>
      </c>
      <c r="F44" s="20" t="s">
        <v>66</v>
      </c>
      <c r="G44" s="19"/>
    </row>
    <row r="45" spans="2:7">
      <c r="B45" s="3" t="s">
        <v>47</v>
      </c>
      <c r="C45" s="10">
        <v>44609</v>
      </c>
      <c r="D45" s="4" t="s">
        <v>23</v>
      </c>
      <c r="E45" s="4" t="s">
        <v>67</v>
      </c>
      <c r="F45" s="20" t="s">
        <v>66</v>
      </c>
      <c r="G45" s="19"/>
    </row>
    <row r="46" spans="2:7">
      <c r="B46" s="3" t="s">
        <v>47</v>
      </c>
      <c r="C46" s="10">
        <v>44609</v>
      </c>
      <c r="D46" s="4" t="s">
        <v>23</v>
      </c>
      <c r="E46" s="4" t="s">
        <v>68</v>
      </c>
      <c r="F46" s="20" t="s">
        <v>66</v>
      </c>
      <c r="G46" s="19"/>
    </row>
    <row r="47" spans="2:7">
      <c r="B47" s="3" t="s">
        <v>8</v>
      </c>
      <c r="C47" s="10">
        <v>44609</v>
      </c>
      <c r="D47" s="4" t="s">
        <v>20</v>
      </c>
      <c r="E47" s="4" t="s">
        <v>69</v>
      </c>
      <c r="F47" s="20" t="s">
        <v>70</v>
      </c>
      <c r="G47" s="19"/>
    </row>
    <row r="48" spans="2:7">
      <c r="B48" s="3" t="s">
        <v>8</v>
      </c>
      <c r="C48" s="10">
        <v>44609</v>
      </c>
      <c r="D48" s="4" t="s">
        <v>23</v>
      </c>
      <c r="E48" s="4" t="s">
        <v>71</v>
      </c>
      <c r="F48" s="20" t="s">
        <v>72</v>
      </c>
      <c r="G48" s="19"/>
    </row>
    <row r="49" spans="2:7">
      <c r="B49" s="3" t="s">
        <v>8</v>
      </c>
      <c r="C49" s="10">
        <v>44609</v>
      </c>
      <c r="D49" s="4" t="s">
        <v>20</v>
      </c>
      <c r="E49" s="4" t="s">
        <v>73</v>
      </c>
      <c r="F49" s="20" t="s">
        <v>74</v>
      </c>
      <c r="G49" s="19"/>
    </row>
    <row r="50" spans="2:7">
      <c r="B50" s="3" t="s">
        <v>8</v>
      </c>
      <c r="C50" s="10">
        <v>44609</v>
      </c>
      <c r="D50" s="4" t="s">
        <v>20</v>
      </c>
      <c r="E50" s="4" t="s">
        <v>75</v>
      </c>
      <c r="F50" s="20" t="s">
        <v>76</v>
      </c>
      <c r="G50" s="19"/>
    </row>
    <row r="51" spans="2:7">
      <c r="B51" s="3" t="s">
        <v>8</v>
      </c>
      <c r="C51" s="10">
        <v>44609</v>
      </c>
      <c r="D51" s="4" t="s">
        <v>23</v>
      </c>
      <c r="E51" s="4" t="s">
        <v>77</v>
      </c>
      <c r="F51" s="20" t="s">
        <v>78</v>
      </c>
      <c r="G51" s="19"/>
    </row>
    <row r="52" spans="2:7">
      <c r="B52" s="3" t="s">
        <v>8</v>
      </c>
      <c r="C52" s="10">
        <v>44609</v>
      </c>
      <c r="D52" s="4" t="s">
        <v>9</v>
      </c>
      <c r="E52" s="4" t="s">
        <v>79</v>
      </c>
      <c r="F52" s="20" t="s">
        <v>80</v>
      </c>
      <c r="G52" s="19"/>
    </row>
    <row r="53" spans="2:7">
      <c r="B53" s="3" t="s">
        <v>8</v>
      </c>
      <c r="C53" s="10">
        <v>44609</v>
      </c>
      <c r="D53" s="4" t="s">
        <v>14</v>
      </c>
      <c r="E53" s="4" t="s">
        <v>81</v>
      </c>
      <c r="F53" s="20" t="s">
        <v>82</v>
      </c>
      <c r="G53" s="19"/>
    </row>
    <row r="54" spans="2:7">
      <c r="B54" s="3" t="s">
        <v>8</v>
      </c>
      <c r="C54" s="10">
        <v>44609</v>
      </c>
      <c r="D54" s="4" t="s">
        <v>23</v>
      </c>
      <c r="E54" s="4" t="s">
        <v>83</v>
      </c>
      <c r="F54" s="20" t="s">
        <v>84</v>
      </c>
      <c r="G54" s="19"/>
    </row>
    <row r="55" spans="2:7">
      <c r="B55" s="3" t="s">
        <v>8</v>
      </c>
      <c r="C55" s="10">
        <v>44609</v>
      </c>
      <c r="D55" s="4" t="s">
        <v>23</v>
      </c>
      <c r="E55" s="4" t="s">
        <v>85</v>
      </c>
      <c r="F55" s="20" t="s">
        <v>86</v>
      </c>
      <c r="G55" s="19"/>
    </row>
    <row r="56" spans="2:7">
      <c r="B56" s="3" t="s">
        <v>8</v>
      </c>
      <c r="C56" s="10">
        <v>44609</v>
      </c>
      <c r="D56" s="4" t="s">
        <v>23</v>
      </c>
      <c r="E56" s="4" t="s">
        <v>87</v>
      </c>
      <c r="F56" s="20" t="s">
        <v>88</v>
      </c>
      <c r="G56" s="19"/>
    </row>
    <row r="57" spans="2:7">
      <c r="B57" s="3" t="s">
        <v>8</v>
      </c>
      <c r="C57" s="10">
        <v>44609</v>
      </c>
      <c r="D57" s="4" t="s">
        <v>20</v>
      </c>
      <c r="E57" s="4" t="s">
        <v>89</v>
      </c>
      <c r="F57" s="20" t="s">
        <v>90</v>
      </c>
      <c r="G57" s="19"/>
    </row>
    <row r="58" spans="2:7">
      <c r="B58" s="3" t="s">
        <v>8</v>
      </c>
      <c r="C58" s="10">
        <v>44609</v>
      </c>
      <c r="D58" s="4" t="s">
        <v>20</v>
      </c>
      <c r="E58" s="4" t="s">
        <v>69</v>
      </c>
      <c r="F58" s="20" t="s">
        <v>91</v>
      </c>
      <c r="G58" s="19"/>
    </row>
    <row r="59" spans="2:7">
      <c r="B59" s="3" t="s">
        <v>8</v>
      </c>
      <c r="C59" s="10">
        <v>44609</v>
      </c>
      <c r="D59" s="4" t="s">
        <v>23</v>
      </c>
      <c r="E59" s="4" t="s">
        <v>92</v>
      </c>
      <c r="F59" s="20" t="s">
        <v>93</v>
      </c>
      <c r="G59" s="19"/>
    </row>
    <row r="60" spans="2:7">
      <c r="B60" s="3" t="s">
        <v>8</v>
      </c>
      <c r="C60" s="10">
        <v>44609</v>
      </c>
      <c r="D60" s="4" t="s">
        <v>20</v>
      </c>
      <c r="E60" s="4" t="s">
        <v>94</v>
      </c>
      <c r="F60" s="20" t="s">
        <v>95</v>
      </c>
      <c r="G60" s="19"/>
    </row>
    <row r="61" spans="2:7">
      <c r="B61" s="3" t="s">
        <v>8</v>
      </c>
      <c r="C61" s="10">
        <v>44630</v>
      </c>
      <c r="D61" s="4" t="s">
        <v>9</v>
      </c>
      <c r="E61" s="4" t="s">
        <v>96</v>
      </c>
      <c r="F61" s="20" t="s">
        <v>97</v>
      </c>
      <c r="G61" s="19"/>
    </row>
    <row r="62" spans="2:7">
      <c r="B62" s="3" t="s">
        <v>8</v>
      </c>
      <c r="C62" s="10">
        <v>44634</v>
      </c>
      <c r="D62" s="4" t="s">
        <v>9</v>
      </c>
      <c r="E62" s="4" t="s">
        <v>98</v>
      </c>
      <c r="F62" s="20" t="s">
        <v>99</v>
      </c>
      <c r="G62" s="19"/>
    </row>
    <row r="63" spans="2:7">
      <c r="B63" s="3" t="s">
        <v>8</v>
      </c>
      <c r="C63" s="10">
        <v>44634</v>
      </c>
      <c r="D63" s="4" t="s">
        <v>23</v>
      </c>
      <c r="E63" s="4" t="s">
        <v>44</v>
      </c>
      <c r="F63" s="20" t="s">
        <v>100</v>
      </c>
      <c r="G63" s="19"/>
    </row>
    <row r="64" spans="2:7">
      <c r="B64" s="3" t="s">
        <v>8</v>
      </c>
      <c r="C64" s="10">
        <v>44636</v>
      </c>
      <c r="D64" s="4" t="s">
        <v>23</v>
      </c>
      <c r="E64" s="4" t="s">
        <v>101</v>
      </c>
      <c r="F64" s="20" t="s">
        <v>102</v>
      </c>
      <c r="G64" s="19"/>
    </row>
    <row r="65" spans="2:7">
      <c r="B65" s="3" t="s">
        <v>8</v>
      </c>
      <c r="C65" s="10">
        <v>44636</v>
      </c>
      <c r="D65" s="4" t="s">
        <v>14</v>
      </c>
      <c r="E65" s="4" t="s">
        <v>103</v>
      </c>
      <c r="F65" s="20" t="s">
        <v>104</v>
      </c>
      <c r="G65" s="19"/>
    </row>
    <row r="66" spans="2:7">
      <c r="B66" s="3" t="s">
        <v>8</v>
      </c>
      <c r="C66" s="10">
        <v>44636</v>
      </c>
      <c r="D66" s="4" t="s">
        <v>14</v>
      </c>
      <c r="E66" s="4" t="s">
        <v>105</v>
      </c>
      <c r="F66" s="20" t="s">
        <v>104</v>
      </c>
      <c r="G66" s="19"/>
    </row>
    <row r="67" spans="2:7">
      <c r="B67" s="3" t="s">
        <v>17</v>
      </c>
      <c r="C67" s="10">
        <v>44637</v>
      </c>
      <c r="D67" s="4" t="s">
        <v>20</v>
      </c>
      <c r="E67" s="4" t="s">
        <v>106</v>
      </c>
      <c r="F67" s="20" t="s">
        <v>107</v>
      </c>
      <c r="G67" s="19"/>
    </row>
    <row r="68" spans="2:7">
      <c r="B68" s="3" t="s">
        <v>8</v>
      </c>
      <c r="C68" s="10">
        <v>44637</v>
      </c>
      <c r="D68" s="4" t="s">
        <v>9</v>
      </c>
      <c r="E68" s="4" t="s">
        <v>108</v>
      </c>
      <c r="F68" s="20" t="s">
        <v>109</v>
      </c>
      <c r="G68" s="19"/>
    </row>
    <row r="69" spans="2:7">
      <c r="B69" s="3" t="s">
        <v>8</v>
      </c>
      <c r="C69" s="10">
        <v>44637</v>
      </c>
      <c r="D69" s="4" t="s">
        <v>20</v>
      </c>
      <c r="E69" s="4" t="s">
        <v>110</v>
      </c>
      <c r="F69" s="20" t="s">
        <v>111</v>
      </c>
      <c r="G69" s="19"/>
    </row>
    <row r="70" spans="2:7">
      <c r="B70" s="3" t="s">
        <v>8</v>
      </c>
      <c r="C70" s="10">
        <v>44638</v>
      </c>
      <c r="D70" s="4" t="s">
        <v>14</v>
      </c>
      <c r="E70" s="5" t="s">
        <v>112</v>
      </c>
      <c r="F70" s="20" t="s">
        <v>113</v>
      </c>
      <c r="G70" s="19"/>
    </row>
    <row r="71" spans="2:7">
      <c r="B71" s="3" t="s">
        <v>8</v>
      </c>
      <c r="C71" s="10">
        <v>44641</v>
      </c>
      <c r="D71" s="4" t="s">
        <v>20</v>
      </c>
      <c r="E71" s="4" t="s">
        <v>114</v>
      </c>
      <c r="F71" s="20" t="s">
        <v>115</v>
      </c>
      <c r="G71" s="19"/>
    </row>
    <row r="72" spans="2:7">
      <c r="B72" s="3" t="s">
        <v>8</v>
      </c>
      <c r="C72" s="10">
        <v>44644</v>
      </c>
      <c r="D72" s="4" t="s">
        <v>9</v>
      </c>
      <c r="E72" s="4" t="s">
        <v>116</v>
      </c>
      <c r="F72" s="20" t="s">
        <v>117</v>
      </c>
      <c r="G72" s="19"/>
    </row>
    <row r="73" spans="2:7">
      <c r="B73" s="3" t="s">
        <v>8</v>
      </c>
      <c r="C73" s="10">
        <v>44644</v>
      </c>
      <c r="D73" s="4" t="s">
        <v>9</v>
      </c>
      <c r="E73" s="4" t="s">
        <v>118</v>
      </c>
      <c r="F73" s="20" t="s">
        <v>96</v>
      </c>
      <c r="G73" s="19"/>
    </row>
    <row r="74" spans="2:7">
      <c r="B74" s="3" t="s">
        <v>8</v>
      </c>
      <c r="C74" s="10">
        <v>44644</v>
      </c>
      <c r="D74" s="4" t="s">
        <v>20</v>
      </c>
      <c r="E74" s="4" t="s">
        <v>118</v>
      </c>
      <c r="F74" s="20" t="s">
        <v>119</v>
      </c>
      <c r="G74" s="19"/>
    </row>
    <row r="75" spans="2:7">
      <c r="B75" s="3" t="s">
        <v>8</v>
      </c>
      <c r="C75" s="10">
        <v>44644</v>
      </c>
      <c r="D75" s="4" t="s">
        <v>14</v>
      </c>
      <c r="E75" s="4" t="s">
        <v>118</v>
      </c>
      <c r="F75" s="20" t="s">
        <v>120</v>
      </c>
      <c r="G75" s="19"/>
    </row>
    <row r="76" spans="2:7">
      <c r="B76" s="3" t="s">
        <v>8</v>
      </c>
      <c r="C76" s="10">
        <v>44644</v>
      </c>
      <c r="D76" s="4" t="s">
        <v>20</v>
      </c>
      <c r="E76" s="4" t="s">
        <v>118</v>
      </c>
      <c r="F76" s="20" t="s">
        <v>121</v>
      </c>
      <c r="G76" s="19"/>
    </row>
    <row r="77" spans="2:7">
      <c r="B77" s="3" t="s">
        <v>8</v>
      </c>
      <c r="C77" s="10">
        <v>44644</v>
      </c>
      <c r="D77" s="4" t="s">
        <v>20</v>
      </c>
      <c r="E77" s="4" t="s">
        <v>118</v>
      </c>
      <c r="F77" s="20" t="s">
        <v>35</v>
      </c>
      <c r="G77" s="19"/>
    </row>
    <row r="78" spans="2:7">
      <c r="B78" s="3" t="s">
        <v>8</v>
      </c>
      <c r="C78" s="10">
        <v>44644</v>
      </c>
      <c r="D78" s="4" t="s">
        <v>23</v>
      </c>
      <c r="E78" s="4" t="s">
        <v>118</v>
      </c>
      <c r="F78" s="20" t="s">
        <v>45</v>
      </c>
      <c r="G78" s="19"/>
    </row>
    <row r="79" spans="2:7">
      <c r="B79" s="3" t="s">
        <v>8</v>
      </c>
      <c r="C79" s="10">
        <v>44644</v>
      </c>
      <c r="D79" s="4" t="s">
        <v>20</v>
      </c>
      <c r="E79" s="4" t="s">
        <v>118</v>
      </c>
      <c r="F79" s="20" t="s">
        <v>122</v>
      </c>
      <c r="G79" s="19"/>
    </row>
    <row r="80" spans="2:7">
      <c r="B80" s="3" t="s">
        <v>8</v>
      </c>
      <c r="C80" s="10">
        <v>44629</v>
      </c>
      <c r="D80" s="4" t="s">
        <v>20</v>
      </c>
      <c r="E80" s="4" t="s">
        <v>73</v>
      </c>
      <c r="F80" s="20" t="s">
        <v>123</v>
      </c>
      <c r="G80" s="19"/>
    </row>
    <row r="81" spans="2:7">
      <c r="B81" s="3" t="s">
        <v>8</v>
      </c>
      <c r="C81" s="10">
        <v>44649</v>
      </c>
      <c r="D81" s="4" t="s">
        <v>14</v>
      </c>
      <c r="E81" s="4" t="s">
        <v>124</v>
      </c>
      <c r="F81" s="20" t="s">
        <v>125</v>
      </c>
      <c r="G81" s="19"/>
    </row>
    <row r="82" spans="2:7">
      <c r="B82" s="3" t="s">
        <v>8</v>
      </c>
      <c r="C82" s="10">
        <v>44649</v>
      </c>
      <c r="D82" s="4" t="s">
        <v>14</v>
      </c>
      <c r="E82" s="4" t="s">
        <v>124</v>
      </c>
      <c r="F82" s="20" t="s">
        <v>126</v>
      </c>
      <c r="G82" s="19"/>
    </row>
    <row r="83" spans="2:7">
      <c r="B83" s="3" t="s">
        <v>8</v>
      </c>
      <c r="C83" s="10">
        <v>44649</v>
      </c>
      <c r="D83" s="4" t="s">
        <v>14</v>
      </c>
      <c r="E83" s="4" t="s">
        <v>124</v>
      </c>
      <c r="F83" s="20" t="s">
        <v>127</v>
      </c>
      <c r="G83" s="19"/>
    </row>
    <row r="84" spans="2:7">
      <c r="B84" s="3" t="s">
        <v>8</v>
      </c>
      <c r="C84" s="10">
        <v>44649</v>
      </c>
      <c r="D84" s="4" t="s">
        <v>14</v>
      </c>
      <c r="E84" s="4" t="s">
        <v>124</v>
      </c>
      <c r="F84" s="20" t="s">
        <v>128</v>
      </c>
      <c r="G84" s="19"/>
    </row>
    <row r="85" spans="2:7">
      <c r="B85" s="3" t="s">
        <v>8</v>
      </c>
      <c r="C85" s="10">
        <v>44649</v>
      </c>
      <c r="D85" s="4" t="s">
        <v>14</v>
      </c>
      <c r="E85" s="4" t="s">
        <v>124</v>
      </c>
      <c r="F85" s="20" t="s">
        <v>129</v>
      </c>
      <c r="G85" s="19"/>
    </row>
    <row r="86" spans="2:7">
      <c r="B86" s="3" t="s">
        <v>8</v>
      </c>
      <c r="C86" s="10">
        <v>44649</v>
      </c>
      <c r="D86" s="4" t="s">
        <v>14</v>
      </c>
      <c r="E86" s="4" t="s">
        <v>124</v>
      </c>
      <c r="F86" s="20" t="s">
        <v>130</v>
      </c>
      <c r="G86" s="19"/>
    </row>
    <row r="87" spans="2:7">
      <c r="B87" s="3" t="s">
        <v>8</v>
      </c>
      <c r="C87" s="10">
        <v>44649</v>
      </c>
      <c r="D87" s="4" t="s">
        <v>14</v>
      </c>
      <c r="E87" s="4" t="s">
        <v>124</v>
      </c>
      <c r="F87" s="20" t="s">
        <v>131</v>
      </c>
      <c r="G87" s="19"/>
    </row>
    <row r="88" spans="2:7">
      <c r="B88" s="3" t="s">
        <v>8</v>
      </c>
      <c r="C88" s="10">
        <v>44649</v>
      </c>
      <c r="D88" s="4" t="s">
        <v>14</v>
      </c>
      <c r="E88" s="4" t="s">
        <v>124</v>
      </c>
      <c r="F88" s="20" t="s">
        <v>132</v>
      </c>
      <c r="G88" s="19"/>
    </row>
    <row r="89" spans="2:7">
      <c r="B89" s="3" t="s">
        <v>8</v>
      </c>
      <c r="C89" s="10">
        <v>44649</v>
      </c>
      <c r="D89" s="4" t="s">
        <v>14</v>
      </c>
      <c r="E89" s="4" t="s">
        <v>124</v>
      </c>
      <c r="F89" s="20" t="s">
        <v>133</v>
      </c>
      <c r="G89" s="19"/>
    </row>
    <row r="90" spans="2:7">
      <c r="B90" s="3" t="s">
        <v>8</v>
      </c>
      <c r="C90" s="10">
        <v>44649</v>
      </c>
      <c r="D90" s="4" t="s">
        <v>14</v>
      </c>
      <c r="E90" s="4" t="s">
        <v>124</v>
      </c>
      <c r="F90" s="20" t="s">
        <v>134</v>
      </c>
      <c r="G90" s="19"/>
    </row>
    <row r="91" spans="2:7">
      <c r="B91" s="3" t="s">
        <v>8</v>
      </c>
      <c r="C91" s="10">
        <v>44649</v>
      </c>
      <c r="D91" s="4" t="s">
        <v>14</v>
      </c>
      <c r="E91" s="4" t="s">
        <v>124</v>
      </c>
      <c r="F91" s="20" t="s">
        <v>135</v>
      </c>
      <c r="G91" s="19"/>
    </row>
    <row r="92" spans="2:7">
      <c r="B92" s="3" t="s">
        <v>8</v>
      </c>
      <c r="C92" s="10">
        <v>44649</v>
      </c>
      <c r="D92" s="4" t="s">
        <v>14</v>
      </c>
      <c r="E92" s="4" t="s">
        <v>124</v>
      </c>
      <c r="F92" s="20" t="s">
        <v>136</v>
      </c>
      <c r="G92" s="19"/>
    </row>
    <row r="93" spans="2:7">
      <c r="B93" s="3" t="s">
        <v>8</v>
      </c>
      <c r="C93" s="10">
        <v>44649</v>
      </c>
      <c r="D93" s="4" t="s">
        <v>14</v>
      </c>
      <c r="E93" s="4" t="s">
        <v>124</v>
      </c>
      <c r="F93" s="20" t="s">
        <v>137</v>
      </c>
      <c r="G93" s="19"/>
    </row>
    <row r="94" spans="2:7">
      <c r="B94" s="3" t="s">
        <v>8</v>
      </c>
      <c r="C94" s="10">
        <v>44649</v>
      </c>
      <c r="D94" s="4" t="s">
        <v>14</v>
      </c>
      <c r="E94" s="4" t="s">
        <v>124</v>
      </c>
      <c r="F94" s="20" t="s">
        <v>138</v>
      </c>
      <c r="G94" s="19"/>
    </row>
    <row r="95" spans="2:7">
      <c r="B95" s="3" t="s">
        <v>8</v>
      </c>
      <c r="C95" s="10">
        <v>44649</v>
      </c>
      <c r="D95" s="4" t="s">
        <v>14</v>
      </c>
      <c r="E95" s="4" t="s">
        <v>124</v>
      </c>
      <c r="F95" s="20" t="s">
        <v>139</v>
      </c>
      <c r="G95" s="19"/>
    </row>
    <row r="96" spans="2:7">
      <c r="B96" s="3" t="s">
        <v>8</v>
      </c>
      <c r="C96" s="10">
        <v>44649</v>
      </c>
      <c r="D96" s="4" t="s">
        <v>14</v>
      </c>
      <c r="E96" s="4" t="s">
        <v>124</v>
      </c>
      <c r="F96" s="20" t="s">
        <v>140</v>
      </c>
      <c r="G96" s="19"/>
    </row>
    <row r="97" spans="2:7">
      <c r="B97" s="3" t="s">
        <v>8</v>
      </c>
      <c r="C97" s="10">
        <v>44649</v>
      </c>
      <c r="D97" s="4" t="s">
        <v>14</v>
      </c>
      <c r="E97" s="4" t="s">
        <v>124</v>
      </c>
      <c r="F97" s="20" t="s">
        <v>141</v>
      </c>
      <c r="G97" s="19"/>
    </row>
    <row r="98" spans="2:7">
      <c r="B98" s="3" t="s">
        <v>8</v>
      </c>
      <c r="C98" s="10">
        <v>44649</v>
      </c>
      <c r="D98" s="4" t="s">
        <v>14</v>
      </c>
      <c r="E98" s="4" t="s">
        <v>124</v>
      </c>
      <c r="F98" s="20" t="s">
        <v>142</v>
      </c>
      <c r="G98" s="19"/>
    </row>
    <row r="99" spans="2:7">
      <c r="B99" s="3" t="s">
        <v>17</v>
      </c>
      <c r="C99" s="10">
        <v>44636</v>
      </c>
      <c r="D99" s="4" t="s">
        <v>14</v>
      </c>
      <c r="E99" s="4" t="s">
        <v>26</v>
      </c>
      <c r="F99" s="20" t="s">
        <v>143</v>
      </c>
      <c r="G99" s="19"/>
    </row>
    <row r="100" spans="2:7">
      <c r="B100" s="3" t="s">
        <v>17</v>
      </c>
      <c r="C100" s="10">
        <v>44641</v>
      </c>
      <c r="D100" s="4" t="s">
        <v>14</v>
      </c>
      <c r="E100" s="4" t="s">
        <v>26</v>
      </c>
      <c r="F100" s="20" t="s">
        <v>143</v>
      </c>
      <c r="G100" s="19"/>
    </row>
    <row r="101" spans="2:7">
      <c r="B101" s="3" t="s">
        <v>17</v>
      </c>
      <c r="C101" s="10">
        <v>44649</v>
      </c>
      <c r="D101" s="4" t="s">
        <v>14</v>
      </c>
      <c r="E101" s="4" t="s">
        <v>26</v>
      </c>
      <c r="F101" s="20" t="s">
        <v>143</v>
      </c>
      <c r="G101" s="19"/>
    </row>
    <row r="102" spans="2:7">
      <c r="B102" s="3" t="s">
        <v>17</v>
      </c>
      <c r="C102" s="10">
        <v>44657</v>
      </c>
      <c r="D102" s="4" t="s">
        <v>9</v>
      </c>
      <c r="E102" s="4" t="s">
        <v>144</v>
      </c>
      <c r="F102" s="20" t="s">
        <v>145</v>
      </c>
      <c r="G102" s="19"/>
    </row>
    <row r="103" spans="2:7">
      <c r="B103" s="3" t="s">
        <v>8</v>
      </c>
      <c r="C103" s="10">
        <v>44658</v>
      </c>
      <c r="D103" s="4" t="s">
        <v>23</v>
      </c>
      <c r="E103" s="4" t="s">
        <v>146</v>
      </c>
      <c r="F103" s="20" t="s">
        <v>147</v>
      </c>
      <c r="G103" s="19"/>
    </row>
    <row r="104" spans="2:7">
      <c r="B104" s="3" t="s">
        <v>8</v>
      </c>
      <c r="C104" s="10">
        <v>44658</v>
      </c>
      <c r="D104" s="4" t="s">
        <v>14</v>
      </c>
      <c r="E104" s="4" t="s">
        <v>148</v>
      </c>
      <c r="F104" s="20" t="s">
        <v>149</v>
      </c>
      <c r="G104" s="19"/>
    </row>
    <row r="105" spans="2:7">
      <c r="B105" s="3" t="s">
        <v>8</v>
      </c>
      <c r="C105" s="10">
        <v>44658</v>
      </c>
      <c r="D105" s="4" t="s">
        <v>14</v>
      </c>
      <c r="E105" s="4" t="s">
        <v>112</v>
      </c>
      <c r="F105" s="20" t="s">
        <v>150</v>
      </c>
      <c r="G105" s="19"/>
    </row>
    <row r="106" spans="2:7">
      <c r="B106" s="3" t="s">
        <v>8</v>
      </c>
      <c r="C106" s="10">
        <v>44657</v>
      </c>
      <c r="D106" s="4" t="s">
        <v>23</v>
      </c>
      <c r="E106" s="4" t="s">
        <v>45</v>
      </c>
      <c r="F106" s="20" t="s">
        <v>46</v>
      </c>
      <c r="G106" s="19"/>
    </row>
    <row r="107" spans="2:7">
      <c r="B107" s="3" t="s">
        <v>17</v>
      </c>
      <c r="C107" s="10">
        <v>44662</v>
      </c>
      <c r="D107" s="4" t="s">
        <v>20</v>
      </c>
      <c r="E107" s="4" t="s">
        <v>106</v>
      </c>
      <c r="F107" s="20" t="s">
        <v>151</v>
      </c>
      <c r="G107" s="19"/>
    </row>
    <row r="108" spans="2:7">
      <c r="B108" s="3" t="s">
        <v>8</v>
      </c>
      <c r="C108" s="10">
        <v>44658</v>
      </c>
      <c r="D108" s="4" t="s">
        <v>23</v>
      </c>
      <c r="E108" s="4" t="s">
        <v>45</v>
      </c>
      <c r="F108" s="20" t="s">
        <v>152</v>
      </c>
      <c r="G108" s="19"/>
    </row>
    <row r="109" spans="2:7">
      <c r="B109" s="3" t="s">
        <v>8</v>
      </c>
      <c r="C109" s="10">
        <v>44662</v>
      </c>
      <c r="D109" s="4" t="s">
        <v>14</v>
      </c>
      <c r="E109" s="4" t="s">
        <v>153</v>
      </c>
      <c r="F109" s="20" t="s">
        <v>150</v>
      </c>
      <c r="G109" s="19"/>
    </row>
    <row r="110" spans="2:7">
      <c r="B110" s="3" t="s">
        <v>8</v>
      </c>
      <c r="C110" s="10">
        <v>44657</v>
      </c>
      <c r="D110" s="4" t="s">
        <v>23</v>
      </c>
      <c r="E110" s="4" t="s">
        <v>56</v>
      </c>
      <c r="F110" s="20" t="s">
        <v>154</v>
      </c>
      <c r="G110" s="19"/>
    </row>
    <row r="111" spans="2:7">
      <c r="B111" s="3" t="s">
        <v>17</v>
      </c>
      <c r="C111" s="10">
        <v>44672</v>
      </c>
      <c r="D111" s="4" t="s">
        <v>9</v>
      </c>
      <c r="E111" s="4" t="s">
        <v>155</v>
      </c>
      <c r="F111" s="20" t="s">
        <v>156</v>
      </c>
      <c r="G111" s="19"/>
    </row>
    <row r="112" spans="2:7">
      <c r="B112" s="3" t="s">
        <v>17</v>
      </c>
      <c r="C112" s="10">
        <v>44672</v>
      </c>
      <c r="D112" s="4" t="s">
        <v>9</v>
      </c>
      <c r="E112" s="4" t="s">
        <v>157</v>
      </c>
      <c r="F112" s="20" t="s">
        <v>156</v>
      </c>
      <c r="G112" s="19"/>
    </row>
    <row r="113" spans="2:7">
      <c r="B113" s="3" t="s">
        <v>17</v>
      </c>
      <c r="C113" s="10">
        <v>44672</v>
      </c>
      <c r="D113" s="4" t="s">
        <v>9</v>
      </c>
      <c r="E113" s="4" t="s">
        <v>108</v>
      </c>
      <c r="F113" s="20" t="s">
        <v>156</v>
      </c>
      <c r="G113" s="19"/>
    </row>
    <row r="114" spans="2:7">
      <c r="B114" s="3" t="s">
        <v>17</v>
      </c>
      <c r="C114" s="10">
        <v>44672</v>
      </c>
      <c r="D114" s="4" t="s">
        <v>9</v>
      </c>
      <c r="E114" s="4" t="s">
        <v>158</v>
      </c>
      <c r="F114" s="20" t="s">
        <v>156</v>
      </c>
      <c r="G114" s="19"/>
    </row>
    <row r="115" spans="2:7">
      <c r="B115" s="3" t="s">
        <v>17</v>
      </c>
      <c r="C115" s="10">
        <v>44672</v>
      </c>
      <c r="D115" s="4" t="s">
        <v>9</v>
      </c>
      <c r="E115" s="4" t="s">
        <v>159</v>
      </c>
      <c r="F115" s="20" t="s">
        <v>156</v>
      </c>
      <c r="G115" s="19"/>
    </row>
    <row r="116" spans="2:7">
      <c r="B116" s="3" t="s">
        <v>17</v>
      </c>
      <c r="C116" s="10">
        <v>44672</v>
      </c>
      <c r="D116" s="4" t="s">
        <v>9</v>
      </c>
      <c r="E116" s="4" t="s">
        <v>160</v>
      </c>
      <c r="F116" s="20" t="s">
        <v>156</v>
      </c>
      <c r="G116" s="19"/>
    </row>
    <row r="117" spans="2:7">
      <c r="B117" s="3" t="s">
        <v>17</v>
      </c>
      <c r="C117" s="10">
        <v>44672</v>
      </c>
      <c r="D117" s="4" t="s">
        <v>9</v>
      </c>
      <c r="E117" s="4" t="s">
        <v>161</v>
      </c>
      <c r="F117" s="20" t="s">
        <v>156</v>
      </c>
      <c r="G117" s="19"/>
    </row>
    <row r="118" spans="2:7">
      <c r="B118" s="3" t="s">
        <v>17</v>
      </c>
      <c r="C118" s="10">
        <v>44672</v>
      </c>
      <c r="D118" s="4" t="s">
        <v>9</v>
      </c>
      <c r="E118" s="4" t="s">
        <v>96</v>
      </c>
      <c r="F118" s="20" t="s">
        <v>156</v>
      </c>
      <c r="G118" s="19"/>
    </row>
    <row r="119" spans="2:7">
      <c r="B119" s="3" t="s">
        <v>17</v>
      </c>
      <c r="C119" s="10">
        <v>44672</v>
      </c>
      <c r="D119" s="4" t="s">
        <v>9</v>
      </c>
      <c r="E119" s="4" t="s">
        <v>162</v>
      </c>
      <c r="F119" s="20" t="s">
        <v>156</v>
      </c>
      <c r="G119" s="19"/>
    </row>
    <row r="120" spans="2:7">
      <c r="B120" s="3" t="s">
        <v>17</v>
      </c>
      <c r="C120" s="10">
        <v>44672</v>
      </c>
      <c r="D120" s="4" t="s">
        <v>9</v>
      </c>
      <c r="E120" s="4" t="s">
        <v>163</v>
      </c>
      <c r="F120" s="20" t="s">
        <v>156</v>
      </c>
      <c r="G120" s="19"/>
    </row>
    <row r="121" spans="2:7">
      <c r="B121" s="3" t="s">
        <v>17</v>
      </c>
      <c r="C121" s="10">
        <v>44672</v>
      </c>
      <c r="D121" s="4" t="s">
        <v>9</v>
      </c>
      <c r="E121" s="4" t="s">
        <v>164</v>
      </c>
      <c r="F121" s="20" t="s">
        <v>156</v>
      </c>
      <c r="G121" s="19"/>
    </row>
    <row r="122" spans="2:7">
      <c r="B122" s="3" t="s">
        <v>17</v>
      </c>
      <c r="C122" s="10">
        <v>44672</v>
      </c>
      <c r="D122" s="4" t="s">
        <v>9</v>
      </c>
      <c r="E122" s="4" t="s">
        <v>165</v>
      </c>
      <c r="F122" s="20" t="s">
        <v>156</v>
      </c>
      <c r="G122" s="19"/>
    </row>
    <row r="123" spans="2:7">
      <c r="B123" s="3" t="s">
        <v>17</v>
      </c>
      <c r="C123" s="10">
        <v>44672</v>
      </c>
      <c r="D123" s="4" t="s">
        <v>9</v>
      </c>
      <c r="E123" s="4" t="s">
        <v>166</v>
      </c>
      <c r="F123" s="20" t="s">
        <v>156</v>
      </c>
      <c r="G123" s="19"/>
    </row>
    <row r="124" spans="2:7">
      <c r="B124" s="3" t="s">
        <v>17</v>
      </c>
      <c r="C124" s="10">
        <v>44672</v>
      </c>
      <c r="D124" s="4" t="s">
        <v>9</v>
      </c>
      <c r="E124" s="4" t="s">
        <v>167</v>
      </c>
      <c r="F124" s="20" t="s">
        <v>156</v>
      </c>
      <c r="G124" s="19"/>
    </row>
    <row r="125" spans="2:7">
      <c r="B125" s="3" t="s">
        <v>17</v>
      </c>
      <c r="C125" s="10">
        <v>44672</v>
      </c>
      <c r="D125" s="4" t="s">
        <v>23</v>
      </c>
      <c r="E125" s="4" t="s">
        <v>168</v>
      </c>
      <c r="F125" s="20" t="s">
        <v>156</v>
      </c>
      <c r="G125" s="19"/>
    </row>
    <row r="126" spans="2:7">
      <c r="B126" s="3" t="s">
        <v>17</v>
      </c>
      <c r="C126" s="10">
        <v>44679</v>
      </c>
      <c r="D126" s="4" t="s">
        <v>14</v>
      </c>
      <c r="E126" s="4" t="s">
        <v>169</v>
      </c>
      <c r="F126" s="20" t="s">
        <v>170</v>
      </c>
      <c r="G126" s="19"/>
    </row>
    <row r="127" spans="2:7">
      <c r="B127" s="3" t="s">
        <v>17</v>
      </c>
      <c r="C127" s="10">
        <v>44664</v>
      </c>
      <c r="D127" s="4" t="s">
        <v>20</v>
      </c>
      <c r="E127" s="4" t="s">
        <v>171</v>
      </c>
      <c r="F127" s="20" t="s">
        <v>172</v>
      </c>
      <c r="G127" s="19"/>
    </row>
    <row r="128" spans="2:7">
      <c r="B128" s="3" t="s">
        <v>8</v>
      </c>
      <c r="C128" s="10">
        <v>44676</v>
      </c>
      <c r="D128" s="4" t="s">
        <v>9</v>
      </c>
      <c r="E128" s="4" t="s">
        <v>155</v>
      </c>
      <c r="F128" s="20" t="s">
        <v>173</v>
      </c>
      <c r="G128" s="19"/>
    </row>
    <row r="129" spans="2:7">
      <c r="B129" s="3" t="s">
        <v>8</v>
      </c>
      <c r="C129" s="10">
        <v>44676</v>
      </c>
      <c r="D129" s="4" t="s">
        <v>9</v>
      </c>
      <c r="E129" s="4" t="s">
        <v>174</v>
      </c>
      <c r="F129" s="20" t="s">
        <v>173</v>
      </c>
      <c r="G129" s="19"/>
    </row>
    <row r="130" spans="2:7">
      <c r="B130" s="3" t="s">
        <v>8</v>
      </c>
      <c r="C130" s="10">
        <v>44676</v>
      </c>
      <c r="D130" s="4" t="s">
        <v>9</v>
      </c>
      <c r="E130" s="4" t="s">
        <v>175</v>
      </c>
      <c r="F130" s="20" t="s">
        <v>173</v>
      </c>
      <c r="G130" s="19"/>
    </row>
    <row r="131" spans="2:7">
      <c r="B131" s="3" t="s">
        <v>8</v>
      </c>
      <c r="C131" s="10">
        <v>44676</v>
      </c>
      <c r="D131" s="4" t="s">
        <v>9</v>
      </c>
      <c r="E131" s="4" t="s">
        <v>176</v>
      </c>
      <c r="F131" s="20" t="s">
        <v>173</v>
      </c>
      <c r="G131" s="19"/>
    </row>
    <row r="132" spans="2:7">
      <c r="B132" s="3" t="s">
        <v>8</v>
      </c>
      <c r="C132" s="10">
        <v>44676</v>
      </c>
      <c r="D132" s="4" t="s">
        <v>9</v>
      </c>
      <c r="E132" s="4" t="s">
        <v>177</v>
      </c>
      <c r="F132" s="20" t="s">
        <v>173</v>
      </c>
      <c r="G132" s="19"/>
    </row>
    <row r="133" spans="2:7">
      <c r="B133" s="3" t="s">
        <v>8</v>
      </c>
      <c r="C133" s="10">
        <v>44676</v>
      </c>
      <c r="D133" s="4" t="s">
        <v>9</v>
      </c>
      <c r="E133" s="4" t="s">
        <v>178</v>
      </c>
      <c r="F133" s="20" t="s">
        <v>173</v>
      </c>
      <c r="G133" s="19"/>
    </row>
    <row r="134" spans="2:7">
      <c r="B134" s="3" t="s">
        <v>8</v>
      </c>
      <c r="C134" s="10">
        <v>44676</v>
      </c>
      <c r="D134" s="4" t="s">
        <v>9</v>
      </c>
      <c r="E134" s="4" t="s">
        <v>179</v>
      </c>
      <c r="F134" s="20" t="s">
        <v>173</v>
      </c>
      <c r="G134" s="19"/>
    </row>
    <row r="135" spans="2:7">
      <c r="B135" s="3" t="s">
        <v>8</v>
      </c>
      <c r="C135" s="10">
        <v>44676</v>
      </c>
      <c r="D135" s="4" t="s">
        <v>9</v>
      </c>
      <c r="E135" s="4" t="s">
        <v>180</v>
      </c>
      <c r="F135" s="20" t="s">
        <v>173</v>
      </c>
      <c r="G135" s="19"/>
    </row>
    <row r="136" spans="2:7">
      <c r="B136" s="3" t="s">
        <v>8</v>
      </c>
      <c r="C136" s="10">
        <v>44676</v>
      </c>
      <c r="D136" s="4" t="s">
        <v>9</v>
      </c>
      <c r="E136" s="4" t="s">
        <v>181</v>
      </c>
      <c r="F136" s="20" t="s">
        <v>173</v>
      </c>
      <c r="G136" s="19"/>
    </row>
    <row r="137" spans="2:7">
      <c r="B137" s="3" t="s">
        <v>8</v>
      </c>
      <c r="C137" s="10">
        <v>44676</v>
      </c>
      <c r="D137" s="4" t="s">
        <v>9</v>
      </c>
      <c r="E137" s="4" t="s">
        <v>182</v>
      </c>
      <c r="F137" s="20" t="s">
        <v>173</v>
      </c>
      <c r="G137" s="19"/>
    </row>
    <row r="138" spans="2:7">
      <c r="B138" s="3" t="s">
        <v>8</v>
      </c>
      <c r="C138" s="10">
        <v>44676</v>
      </c>
      <c r="D138" s="4" t="s">
        <v>9</v>
      </c>
      <c r="E138" s="4" t="s">
        <v>183</v>
      </c>
      <c r="F138" s="20" t="s">
        <v>173</v>
      </c>
      <c r="G138" s="19"/>
    </row>
    <row r="139" spans="2:7">
      <c r="B139" s="3" t="s">
        <v>8</v>
      </c>
      <c r="C139" s="10">
        <v>44676</v>
      </c>
      <c r="D139" s="4" t="s">
        <v>9</v>
      </c>
      <c r="E139" s="4" t="s">
        <v>184</v>
      </c>
      <c r="F139" s="20" t="s">
        <v>173</v>
      </c>
      <c r="G139" s="19"/>
    </row>
    <row r="140" spans="2:7">
      <c r="B140" s="3" t="s">
        <v>8</v>
      </c>
      <c r="C140" s="10">
        <v>44676</v>
      </c>
      <c r="D140" s="4" t="s">
        <v>9</v>
      </c>
      <c r="E140" s="4" t="s">
        <v>185</v>
      </c>
      <c r="F140" s="20" t="s">
        <v>173</v>
      </c>
      <c r="G140" s="19"/>
    </row>
    <row r="141" spans="2:7">
      <c r="B141" s="3" t="s">
        <v>8</v>
      </c>
      <c r="C141" s="10">
        <v>44676</v>
      </c>
      <c r="D141" s="4" t="s">
        <v>9</v>
      </c>
      <c r="E141" s="4" t="s">
        <v>186</v>
      </c>
      <c r="F141" s="20" t="s">
        <v>173</v>
      </c>
      <c r="G141" s="19"/>
    </row>
    <row r="142" spans="2:7">
      <c r="B142" s="3" t="s">
        <v>8</v>
      </c>
      <c r="C142" s="10">
        <v>44676</v>
      </c>
      <c r="D142" s="4" t="s">
        <v>9</v>
      </c>
      <c r="E142" s="4" t="s">
        <v>187</v>
      </c>
      <c r="F142" s="20" t="s">
        <v>173</v>
      </c>
      <c r="G142" s="19"/>
    </row>
    <row r="143" spans="2:7">
      <c r="B143" s="3" t="s">
        <v>8</v>
      </c>
      <c r="C143" s="10">
        <v>44676</v>
      </c>
      <c r="D143" s="4" t="s">
        <v>9</v>
      </c>
      <c r="E143" s="4" t="s">
        <v>188</v>
      </c>
      <c r="F143" s="20" t="s">
        <v>173</v>
      </c>
      <c r="G143" s="19"/>
    </row>
    <row r="144" spans="2:7">
      <c r="B144" s="3" t="s">
        <v>8</v>
      </c>
      <c r="C144" s="10">
        <v>44676</v>
      </c>
      <c r="D144" s="4" t="s">
        <v>9</v>
      </c>
      <c r="E144" s="4" t="s">
        <v>189</v>
      </c>
      <c r="F144" s="20" t="s">
        <v>173</v>
      </c>
      <c r="G144" s="19"/>
    </row>
    <row r="145" spans="2:7">
      <c r="B145" s="3" t="s">
        <v>8</v>
      </c>
      <c r="C145" s="10">
        <v>44676</v>
      </c>
      <c r="D145" s="4" t="s">
        <v>9</v>
      </c>
      <c r="E145" s="4" t="s">
        <v>190</v>
      </c>
      <c r="F145" s="20" t="s">
        <v>173</v>
      </c>
      <c r="G145" s="19"/>
    </row>
    <row r="146" spans="2:7">
      <c r="B146" s="3" t="s">
        <v>8</v>
      </c>
      <c r="C146" s="10">
        <v>44676</v>
      </c>
      <c r="D146" s="4" t="s">
        <v>9</v>
      </c>
      <c r="E146" s="4" t="s">
        <v>191</v>
      </c>
      <c r="F146" s="20" t="s">
        <v>173</v>
      </c>
      <c r="G146" s="19"/>
    </row>
    <row r="147" spans="2:7">
      <c r="B147" s="3" t="s">
        <v>8</v>
      </c>
      <c r="C147" s="10">
        <v>44676</v>
      </c>
      <c r="D147" s="4" t="s">
        <v>9</v>
      </c>
      <c r="E147" s="4" t="s">
        <v>192</v>
      </c>
      <c r="F147" s="20" t="s">
        <v>173</v>
      </c>
      <c r="G147" s="19"/>
    </row>
    <row r="148" spans="2:7">
      <c r="B148" s="3" t="s">
        <v>8</v>
      </c>
      <c r="C148" s="10">
        <v>44676</v>
      </c>
      <c r="D148" s="4" t="s">
        <v>9</v>
      </c>
      <c r="E148" s="4" t="s">
        <v>193</v>
      </c>
      <c r="F148" s="20" t="s">
        <v>173</v>
      </c>
      <c r="G148" s="19"/>
    </row>
    <row r="149" spans="2:7">
      <c r="B149" s="3" t="s">
        <v>8</v>
      </c>
      <c r="C149" s="10">
        <v>44676</v>
      </c>
      <c r="D149" s="4" t="s">
        <v>9</v>
      </c>
      <c r="E149" s="4" t="s">
        <v>194</v>
      </c>
      <c r="F149" s="20" t="s">
        <v>173</v>
      </c>
      <c r="G149" s="19"/>
    </row>
    <row r="150" spans="2:7">
      <c r="B150" s="3" t="s">
        <v>8</v>
      </c>
      <c r="C150" s="10">
        <v>44676</v>
      </c>
      <c r="D150" s="4" t="s">
        <v>9</v>
      </c>
      <c r="E150" s="4" t="s">
        <v>195</v>
      </c>
      <c r="F150" s="20" t="s">
        <v>173</v>
      </c>
      <c r="G150" s="19"/>
    </row>
    <row r="151" spans="2:7">
      <c r="B151" s="3" t="s">
        <v>8</v>
      </c>
      <c r="C151" s="10">
        <v>44676</v>
      </c>
      <c r="D151" s="4" t="s">
        <v>9</v>
      </c>
      <c r="E151" s="4" t="s">
        <v>196</v>
      </c>
      <c r="F151" s="20" t="s">
        <v>173</v>
      </c>
      <c r="G151" s="19"/>
    </row>
    <row r="152" spans="2:7">
      <c r="B152" s="3" t="s">
        <v>8</v>
      </c>
      <c r="C152" s="10">
        <v>44676</v>
      </c>
      <c r="D152" s="4" t="s">
        <v>9</v>
      </c>
      <c r="E152" s="4" t="s">
        <v>197</v>
      </c>
      <c r="F152" s="20" t="s">
        <v>173</v>
      </c>
      <c r="G152" s="19"/>
    </row>
    <row r="153" spans="2:7">
      <c r="B153" s="3" t="s">
        <v>8</v>
      </c>
      <c r="C153" s="10">
        <v>44676</v>
      </c>
      <c r="D153" s="4" t="s">
        <v>9</v>
      </c>
      <c r="E153" s="4" t="s">
        <v>198</v>
      </c>
      <c r="F153" s="20" t="s">
        <v>173</v>
      </c>
      <c r="G153" s="19"/>
    </row>
    <row r="154" spans="2:7">
      <c r="B154" s="3" t="s">
        <v>8</v>
      </c>
      <c r="C154" s="10">
        <v>44676</v>
      </c>
      <c r="D154" s="4" t="s">
        <v>9</v>
      </c>
      <c r="E154" s="4" t="s">
        <v>199</v>
      </c>
      <c r="F154" s="20" t="s">
        <v>173</v>
      </c>
      <c r="G154" s="19"/>
    </row>
    <row r="155" spans="2:7">
      <c r="B155" s="3" t="s">
        <v>8</v>
      </c>
      <c r="C155" s="10">
        <v>44676</v>
      </c>
      <c r="D155" s="4" t="s">
        <v>9</v>
      </c>
      <c r="E155" s="4" t="s">
        <v>200</v>
      </c>
      <c r="F155" s="20" t="s">
        <v>173</v>
      </c>
      <c r="G155" s="19"/>
    </row>
    <row r="156" spans="2:7">
      <c r="B156" s="3" t="s">
        <v>8</v>
      </c>
      <c r="C156" s="10">
        <v>44676</v>
      </c>
      <c r="D156" s="4" t="s">
        <v>9</v>
      </c>
      <c r="E156" s="4" t="s">
        <v>96</v>
      </c>
      <c r="F156" s="20" t="s">
        <v>173</v>
      </c>
      <c r="G156" s="19"/>
    </row>
    <row r="157" spans="2:7">
      <c r="B157" s="3" t="s">
        <v>8</v>
      </c>
      <c r="C157" s="10">
        <v>44676</v>
      </c>
      <c r="D157" s="4" t="s">
        <v>9</v>
      </c>
      <c r="E157" s="4" t="s">
        <v>201</v>
      </c>
      <c r="F157" s="20" t="s">
        <v>173</v>
      </c>
      <c r="G157" s="19"/>
    </row>
    <row r="158" spans="2:7">
      <c r="B158" s="3" t="s">
        <v>8</v>
      </c>
      <c r="C158" s="10">
        <v>44676</v>
      </c>
      <c r="D158" s="4" t="s">
        <v>9</v>
      </c>
      <c r="E158" s="4" t="s">
        <v>202</v>
      </c>
      <c r="F158" s="20" t="s">
        <v>173</v>
      </c>
      <c r="G158" s="19"/>
    </row>
    <row r="159" spans="2:7">
      <c r="B159" s="3" t="s">
        <v>8</v>
      </c>
      <c r="C159" s="10">
        <v>44676</v>
      </c>
      <c r="D159" s="4" t="s">
        <v>9</v>
      </c>
      <c r="E159" s="4" t="s">
        <v>203</v>
      </c>
      <c r="F159" s="20" t="s">
        <v>173</v>
      </c>
      <c r="G159" s="19"/>
    </row>
    <row r="160" spans="2:7">
      <c r="B160" s="3" t="s">
        <v>8</v>
      </c>
      <c r="C160" s="10">
        <v>44676</v>
      </c>
      <c r="D160" s="4" t="s">
        <v>9</v>
      </c>
      <c r="E160" s="4" t="s">
        <v>204</v>
      </c>
      <c r="F160" s="20" t="s">
        <v>173</v>
      </c>
      <c r="G160" s="19"/>
    </row>
    <row r="161" spans="2:7">
      <c r="B161" s="3" t="s">
        <v>8</v>
      </c>
      <c r="C161" s="10">
        <v>44676</v>
      </c>
      <c r="D161" s="4" t="s">
        <v>9</v>
      </c>
      <c r="E161" s="4" t="s">
        <v>205</v>
      </c>
      <c r="F161" s="20" t="s">
        <v>173</v>
      </c>
      <c r="G161" s="19"/>
    </row>
    <row r="162" spans="2:7">
      <c r="B162" s="3" t="s">
        <v>8</v>
      </c>
      <c r="C162" s="10">
        <v>44676</v>
      </c>
      <c r="D162" s="4" t="s">
        <v>9</v>
      </c>
      <c r="E162" s="4" t="s">
        <v>206</v>
      </c>
      <c r="F162" s="20" t="s">
        <v>173</v>
      </c>
      <c r="G162" s="19"/>
    </row>
    <row r="163" spans="2:7">
      <c r="B163" s="3" t="s">
        <v>8</v>
      </c>
      <c r="C163" s="10">
        <v>44676</v>
      </c>
      <c r="D163" s="4" t="s">
        <v>9</v>
      </c>
      <c r="E163" s="4" t="s">
        <v>207</v>
      </c>
      <c r="F163" s="20" t="s">
        <v>173</v>
      </c>
      <c r="G163" s="19"/>
    </row>
    <row r="164" spans="2:7">
      <c r="B164" s="3" t="s">
        <v>8</v>
      </c>
      <c r="C164" s="10">
        <v>44676</v>
      </c>
      <c r="D164" s="4" t="s">
        <v>9</v>
      </c>
      <c r="E164" s="4" t="s">
        <v>208</v>
      </c>
      <c r="F164" s="20" t="s">
        <v>173</v>
      </c>
      <c r="G164" s="19"/>
    </row>
    <row r="165" spans="2:7">
      <c r="B165" s="3" t="s">
        <v>8</v>
      </c>
      <c r="C165" s="10">
        <v>44676</v>
      </c>
      <c r="D165" s="4" t="s">
        <v>9</v>
      </c>
      <c r="E165" s="4" t="s">
        <v>209</v>
      </c>
      <c r="F165" s="20" t="s">
        <v>173</v>
      </c>
      <c r="G165" s="19"/>
    </row>
    <row r="166" spans="2:7">
      <c r="B166" s="3" t="s">
        <v>8</v>
      </c>
      <c r="C166" s="10">
        <v>44676</v>
      </c>
      <c r="D166" s="4" t="s">
        <v>9</v>
      </c>
      <c r="E166" s="4" t="s">
        <v>210</v>
      </c>
      <c r="F166" s="20" t="s">
        <v>173</v>
      </c>
      <c r="G166" s="19"/>
    </row>
    <row r="167" spans="2:7">
      <c r="B167" s="3" t="s">
        <v>8</v>
      </c>
      <c r="C167" s="10">
        <v>44676</v>
      </c>
      <c r="D167" s="4" t="s">
        <v>9</v>
      </c>
      <c r="E167" s="4" t="s">
        <v>211</v>
      </c>
      <c r="F167" s="20" t="s">
        <v>173</v>
      </c>
      <c r="G167" s="19"/>
    </row>
    <row r="168" spans="2:7">
      <c r="B168" s="3" t="s">
        <v>8</v>
      </c>
      <c r="C168" s="10">
        <v>44676</v>
      </c>
      <c r="D168" s="4" t="s">
        <v>9</v>
      </c>
      <c r="E168" s="4" t="s">
        <v>212</v>
      </c>
      <c r="F168" s="20" t="s">
        <v>173</v>
      </c>
      <c r="G168" s="19"/>
    </row>
    <row r="169" spans="2:7">
      <c r="B169" s="3" t="s">
        <v>8</v>
      </c>
      <c r="C169" s="10">
        <v>44676</v>
      </c>
      <c r="D169" s="4" t="s">
        <v>9</v>
      </c>
      <c r="E169" s="4" t="s">
        <v>10</v>
      </c>
      <c r="F169" s="20" t="s">
        <v>173</v>
      </c>
      <c r="G169" s="19"/>
    </row>
    <row r="170" spans="2:7">
      <c r="B170" s="3" t="s">
        <v>8</v>
      </c>
      <c r="C170" s="10">
        <v>44676</v>
      </c>
      <c r="D170" s="4" t="s">
        <v>9</v>
      </c>
      <c r="E170" s="4" t="s">
        <v>213</v>
      </c>
      <c r="F170" s="20" t="s">
        <v>173</v>
      </c>
      <c r="G170" s="19"/>
    </row>
    <row r="171" spans="2:7">
      <c r="B171" s="3" t="s">
        <v>8</v>
      </c>
      <c r="C171" s="10">
        <v>44676</v>
      </c>
      <c r="D171" s="4" t="s">
        <v>9</v>
      </c>
      <c r="E171" s="4" t="s">
        <v>214</v>
      </c>
      <c r="F171" s="20" t="s">
        <v>173</v>
      </c>
      <c r="G171" s="19"/>
    </row>
    <row r="172" spans="2:7">
      <c r="B172" s="3" t="s">
        <v>8</v>
      </c>
      <c r="C172" s="10">
        <v>44676</v>
      </c>
      <c r="D172" s="4" t="s">
        <v>9</v>
      </c>
      <c r="E172" s="4" t="s">
        <v>215</v>
      </c>
      <c r="F172" s="20" t="s">
        <v>173</v>
      </c>
      <c r="G172" s="19"/>
    </row>
    <row r="173" spans="2:7">
      <c r="B173" s="3" t="s">
        <v>8</v>
      </c>
      <c r="C173" s="10">
        <v>44676</v>
      </c>
      <c r="D173" s="4" t="s">
        <v>9</v>
      </c>
      <c r="E173" s="4" t="s">
        <v>216</v>
      </c>
      <c r="F173" s="20" t="s">
        <v>173</v>
      </c>
      <c r="G173" s="19"/>
    </row>
    <row r="174" spans="2:7">
      <c r="B174" s="3" t="s">
        <v>8</v>
      </c>
      <c r="C174" s="10">
        <v>44676</v>
      </c>
      <c r="D174" s="4" t="s">
        <v>9</v>
      </c>
      <c r="E174" s="4" t="s">
        <v>217</v>
      </c>
      <c r="F174" s="20" t="s">
        <v>173</v>
      </c>
      <c r="G174" s="19"/>
    </row>
    <row r="175" spans="2:7">
      <c r="B175" s="3" t="s">
        <v>8</v>
      </c>
      <c r="C175" s="10">
        <v>44676</v>
      </c>
      <c r="D175" s="4" t="s">
        <v>9</v>
      </c>
      <c r="E175" s="4" t="s">
        <v>218</v>
      </c>
      <c r="F175" s="20" t="s">
        <v>173</v>
      </c>
      <c r="G175" s="19"/>
    </row>
    <row r="176" spans="2:7">
      <c r="B176" s="3" t="s">
        <v>8</v>
      </c>
      <c r="C176" s="10">
        <v>44676</v>
      </c>
      <c r="D176" s="4" t="s">
        <v>9</v>
      </c>
      <c r="E176" s="4" t="s">
        <v>219</v>
      </c>
      <c r="F176" s="20" t="s">
        <v>173</v>
      </c>
      <c r="G176" s="19"/>
    </row>
    <row r="177" spans="2:7">
      <c r="B177" s="3" t="s">
        <v>8</v>
      </c>
      <c r="C177" s="10">
        <v>44676</v>
      </c>
      <c r="D177" s="4" t="s">
        <v>9</v>
      </c>
      <c r="E177" s="4" t="s">
        <v>220</v>
      </c>
      <c r="F177" s="20" t="s">
        <v>173</v>
      </c>
      <c r="G177" s="19"/>
    </row>
    <row r="178" spans="2:7">
      <c r="B178" s="3" t="s">
        <v>8</v>
      </c>
      <c r="C178" s="10">
        <v>44676</v>
      </c>
      <c r="D178" s="4" t="s">
        <v>9</v>
      </c>
      <c r="E178" s="4" t="s">
        <v>221</v>
      </c>
      <c r="F178" s="20" t="s">
        <v>173</v>
      </c>
      <c r="G178" s="19"/>
    </row>
    <row r="179" spans="2:7">
      <c r="B179" s="3" t="s">
        <v>8</v>
      </c>
      <c r="C179" s="10">
        <v>44676</v>
      </c>
      <c r="D179" s="4" t="s">
        <v>9</v>
      </c>
      <c r="E179" s="4" t="s">
        <v>222</v>
      </c>
      <c r="F179" s="20" t="s">
        <v>173</v>
      </c>
      <c r="G179" s="19"/>
    </row>
    <row r="180" spans="2:7">
      <c r="B180" s="3" t="s">
        <v>8</v>
      </c>
      <c r="C180" s="10">
        <v>44676</v>
      </c>
      <c r="D180" s="4" t="s">
        <v>9</v>
      </c>
      <c r="E180" s="4" t="s">
        <v>223</v>
      </c>
      <c r="F180" s="20" t="s">
        <v>173</v>
      </c>
      <c r="G180" s="19"/>
    </row>
    <row r="181" spans="2:7">
      <c r="B181" s="3" t="s">
        <v>8</v>
      </c>
      <c r="C181" s="10">
        <v>44676</v>
      </c>
      <c r="D181" s="4" t="s">
        <v>9</v>
      </c>
      <c r="E181" s="4" t="s">
        <v>224</v>
      </c>
      <c r="F181" s="20" t="s">
        <v>173</v>
      </c>
      <c r="G181" s="19"/>
    </row>
    <row r="182" spans="2:7">
      <c r="B182" s="3" t="s">
        <v>8</v>
      </c>
      <c r="C182" s="10">
        <v>44676</v>
      </c>
      <c r="D182" s="4" t="s">
        <v>9</v>
      </c>
      <c r="E182" s="4" t="s">
        <v>225</v>
      </c>
      <c r="F182" s="20" t="s">
        <v>173</v>
      </c>
      <c r="G182" s="19"/>
    </row>
    <row r="183" spans="2:7">
      <c r="B183" s="3" t="s">
        <v>8</v>
      </c>
      <c r="C183" s="10">
        <v>44676</v>
      </c>
      <c r="D183" s="4" t="s">
        <v>9</v>
      </c>
      <c r="E183" s="4" t="s">
        <v>226</v>
      </c>
      <c r="F183" s="20" t="s">
        <v>173</v>
      </c>
      <c r="G183" s="19"/>
    </row>
    <row r="184" spans="2:7">
      <c r="B184" s="3" t="s">
        <v>8</v>
      </c>
      <c r="C184" s="10">
        <v>44676</v>
      </c>
      <c r="D184" s="4" t="s">
        <v>9</v>
      </c>
      <c r="E184" s="4" t="s">
        <v>227</v>
      </c>
      <c r="F184" s="20" t="s">
        <v>173</v>
      </c>
      <c r="G184" s="19"/>
    </row>
    <row r="185" spans="2:7">
      <c r="B185" s="3" t="s">
        <v>8</v>
      </c>
      <c r="C185" s="10">
        <v>44676</v>
      </c>
      <c r="D185" s="4" t="s">
        <v>9</v>
      </c>
      <c r="E185" s="4" t="s">
        <v>228</v>
      </c>
      <c r="F185" s="20" t="s">
        <v>173</v>
      </c>
      <c r="G185" s="19"/>
    </row>
    <row r="186" spans="2:7">
      <c r="B186" s="3" t="s">
        <v>8</v>
      </c>
      <c r="C186" s="10">
        <v>44676</v>
      </c>
      <c r="D186" s="4" t="s">
        <v>9</v>
      </c>
      <c r="E186" s="4" t="s">
        <v>41</v>
      </c>
      <c r="F186" s="20" t="s">
        <v>173</v>
      </c>
      <c r="G186" s="19"/>
    </row>
    <row r="187" spans="2:7">
      <c r="B187" s="3" t="s">
        <v>8</v>
      </c>
      <c r="C187" s="10">
        <v>44676</v>
      </c>
      <c r="D187" s="4" t="s">
        <v>9</v>
      </c>
      <c r="E187" s="4" t="s">
        <v>229</v>
      </c>
      <c r="F187" s="20" t="s">
        <v>173</v>
      </c>
      <c r="G187" s="19"/>
    </row>
    <row r="188" spans="2:7">
      <c r="B188" s="3" t="s">
        <v>8</v>
      </c>
      <c r="C188" s="10">
        <v>44676</v>
      </c>
      <c r="D188" s="4" t="s">
        <v>9</v>
      </c>
      <c r="E188" s="4" t="s">
        <v>230</v>
      </c>
      <c r="F188" s="20" t="s">
        <v>173</v>
      </c>
      <c r="G188" s="19"/>
    </row>
    <row r="189" spans="2:7">
      <c r="B189" s="3" t="s">
        <v>8</v>
      </c>
      <c r="C189" s="10">
        <v>44676</v>
      </c>
      <c r="D189" s="4" t="s">
        <v>9</v>
      </c>
      <c r="E189" s="4" t="s">
        <v>231</v>
      </c>
      <c r="F189" s="20" t="s">
        <v>173</v>
      </c>
      <c r="G189" s="19"/>
    </row>
    <row r="190" spans="2:7">
      <c r="B190" s="3" t="s">
        <v>8</v>
      </c>
      <c r="C190" s="10">
        <v>44676</v>
      </c>
      <c r="D190" s="4" t="s">
        <v>9</v>
      </c>
      <c r="E190" s="4" t="s">
        <v>232</v>
      </c>
      <c r="F190" s="20" t="s">
        <v>173</v>
      </c>
      <c r="G190" s="19"/>
    </row>
    <row r="191" spans="2:7">
      <c r="B191" s="3" t="s">
        <v>8</v>
      </c>
      <c r="C191" s="10">
        <v>44676</v>
      </c>
      <c r="D191" s="4" t="s">
        <v>9</v>
      </c>
      <c r="E191" s="4" t="s">
        <v>233</v>
      </c>
      <c r="F191" s="20" t="s">
        <v>173</v>
      </c>
      <c r="G191" s="19"/>
    </row>
    <row r="192" spans="2:7">
      <c r="B192" s="3" t="s">
        <v>8</v>
      </c>
      <c r="C192" s="10">
        <v>44676</v>
      </c>
      <c r="D192" s="4" t="s">
        <v>9</v>
      </c>
      <c r="E192" s="4" t="s">
        <v>234</v>
      </c>
      <c r="F192" s="20" t="s">
        <v>173</v>
      </c>
      <c r="G192" s="19"/>
    </row>
    <row r="193" spans="2:7">
      <c r="B193" s="3" t="s">
        <v>8</v>
      </c>
      <c r="C193" s="10">
        <v>44676</v>
      </c>
      <c r="D193" s="4" t="s">
        <v>9</v>
      </c>
      <c r="E193" s="4" t="s">
        <v>235</v>
      </c>
      <c r="F193" s="20" t="s">
        <v>173</v>
      </c>
      <c r="G193" s="19"/>
    </row>
    <row r="194" spans="2:7">
      <c r="B194" s="3" t="s">
        <v>8</v>
      </c>
      <c r="C194" s="10">
        <v>44676</v>
      </c>
      <c r="D194" s="4" t="s">
        <v>9</v>
      </c>
      <c r="E194" s="4" t="s">
        <v>236</v>
      </c>
      <c r="F194" s="20" t="s">
        <v>173</v>
      </c>
      <c r="G194" s="19"/>
    </row>
    <row r="195" spans="2:7">
      <c r="B195" s="3" t="s">
        <v>8</v>
      </c>
      <c r="C195" s="10">
        <v>44676</v>
      </c>
      <c r="D195" s="4" t="s">
        <v>9</v>
      </c>
      <c r="E195" s="4" t="s">
        <v>237</v>
      </c>
      <c r="F195" s="20" t="s">
        <v>173</v>
      </c>
      <c r="G195" s="19"/>
    </row>
    <row r="196" spans="2:7">
      <c r="B196" s="3" t="s">
        <v>8</v>
      </c>
      <c r="C196" s="10">
        <v>44676</v>
      </c>
      <c r="D196" s="4" t="s">
        <v>9</v>
      </c>
      <c r="E196" s="4" t="s">
        <v>238</v>
      </c>
      <c r="F196" s="20" t="s">
        <v>173</v>
      </c>
      <c r="G196" s="19"/>
    </row>
    <row r="197" spans="2:7">
      <c r="B197" s="3" t="s">
        <v>8</v>
      </c>
      <c r="C197" s="10">
        <v>44676</v>
      </c>
      <c r="D197" s="4" t="s">
        <v>9</v>
      </c>
      <c r="E197" s="4" t="s">
        <v>239</v>
      </c>
      <c r="F197" s="20" t="s">
        <v>173</v>
      </c>
      <c r="G197" s="19"/>
    </row>
    <row r="198" spans="2:7">
      <c r="B198" s="3" t="s">
        <v>8</v>
      </c>
      <c r="C198" s="10">
        <v>44685</v>
      </c>
      <c r="D198" s="4" t="s">
        <v>14</v>
      </c>
      <c r="E198" s="4" t="s">
        <v>240</v>
      </c>
      <c r="F198" s="20" t="s">
        <v>241</v>
      </c>
      <c r="G198" s="19"/>
    </row>
    <row r="199" spans="2:7">
      <c r="B199" s="3" t="s">
        <v>8</v>
      </c>
      <c r="C199" s="10">
        <v>44684</v>
      </c>
      <c r="D199" s="4" t="s">
        <v>9</v>
      </c>
      <c r="E199" s="4" t="s">
        <v>242</v>
      </c>
      <c r="F199" s="20" t="s">
        <v>243</v>
      </c>
      <c r="G199" s="19"/>
    </row>
    <row r="200" spans="2:7">
      <c r="B200" s="3" t="s">
        <v>8</v>
      </c>
      <c r="C200" s="10">
        <v>44684</v>
      </c>
      <c r="D200" s="4" t="s">
        <v>14</v>
      </c>
      <c r="E200" s="4" t="s">
        <v>244</v>
      </c>
      <c r="F200" s="20" t="s">
        <v>245</v>
      </c>
      <c r="G200" s="19"/>
    </row>
    <row r="201" spans="2:7">
      <c r="B201" s="3" t="s">
        <v>8</v>
      </c>
      <c r="C201" s="10">
        <v>44664</v>
      </c>
      <c r="D201" s="4" t="s">
        <v>23</v>
      </c>
      <c r="E201" s="4" t="s">
        <v>246</v>
      </c>
      <c r="F201" s="20" t="s">
        <v>247</v>
      </c>
      <c r="G201" s="19"/>
    </row>
    <row r="202" spans="2:7">
      <c r="B202" s="3" t="s">
        <v>8</v>
      </c>
      <c r="C202" s="10">
        <v>44665</v>
      </c>
      <c r="D202" s="4" t="s">
        <v>20</v>
      </c>
      <c r="E202" s="4" t="s">
        <v>248</v>
      </c>
      <c r="F202" s="20" t="s">
        <v>249</v>
      </c>
      <c r="G202" s="19"/>
    </row>
    <row r="203" spans="2:7">
      <c r="B203" s="3" t="s">
        <v>8</v>
      </c>
      <c r="C203" s="10">
        <v>44669</v>
      </c>
      <c r="D203" s="4" t="s">
        <v>23</v>
      </c>
      <c r="E203" s="4" t="s">
        <v>250</v>
      </c>
      <c r="F203" s="20" t="s">
        <v>251</v>
      </c>
      <c r="G203" s="19"/>
    </row>
    <row r="204" spans="2:7">
      <c r="B204" s="3" t="s">
        <v>8</v>
      </c>
      <c r="C204" s="10">
        <v>44669</v>
      </c>
      <c r="D204" s="4" t="s">
        <v>23</v>
      </c>
      <c r="E204" s="4" t="s">
        <v>45</v>
      </c>
      <c r="F204" s="20" t="s">
        <v>252</v>
      </c>
      <c r="G204" s="19"/>
    </row>
    <row r="205" spans="2:7">
      <c r="B205" s="3" t="s">
        <v>8</v>
      </c>
      <c r="C205" s="10">
        <v>44671</v>
      </c>
      <c r="D205" s="4" t="s">
        <v>23</v>
      </c>
      <c r="E205" s="4" t="s">
        <v>253</v>
      </c>
      <c r="F205" s="20" t="s">
        <v>254</v>
      </c>
      <c r="G205" s="19"/>
    </row>
    <row r="206" spans="2:7">
      <c r="B206" s="3" t="s">
        <v>17</v>
      </c>
      <c r="C206" s="10">
        <v>44672</v>
      </c>
      <c r="D206" s="4" t="s">
        <v>9</v>
      </c>
      <c r="E206" s="4" t="s">
        <v>255</v>
      </c>
      <c r="F206" s="20" t="s">
        <v>256</v>
      </c>
      <c r="G206" s="19"/>
    </row>
    <row r="207" spans="2:7">
      <c r="B207" s="3" t="s">
        <v>8</v>
      </c>
      <c r="C207" s="10">
        <v>44679</v>
      </c>
      <c r="D207" s="4" t="s">
        <v>23</v>
      </c>
      <c r="E207" s="4" t="s">
        <v>257</v>
      </c>
      <c r="F207" s="20" t="s">
        <v>258</v>
      </c>
      <c r="G207" s="19"/>
    </row>
    <row r="208" spans="2:7">
      <c r="B208" s="3" t="s">
        <v>8</v>
      </c>
      <c r="C208" s="10">
        <v>44672</v>
      </c>
      <c r="D208" s="4" t="s">
        <v>14</v>
      </c>
      <c r="E208" s="4" t="s">
        <v>259</v>
      </c>
      <c r="F208" s="20" t="s">
        <v>260</v>
      </c>
      <c r="G208" s="19"/>
    </row>
    <row r="209" spans="2:7">
      <c r="B209" s="3" t="s">
        <v>8</v>
      </c>
      <c r="C209" s="10">
        <v>44672</v>
      </c>
      <c r="D209" s="4" t="s">
        <v>14</v>
      </c>
      <c r="E209" s="4" t="s">
        <v>259</v>
      </c>
      <c r="F209" s="20" t="s">
        <v>261</v>
      </c>
      <c r="G209" s="19"/>
    </row>
    <row r="210" spans="2:7">
      <c r="B210" s="3" t="s">
        <v>8</v>
      </c>
      <c r="C210" s="10">
        <v>44672</v>
      </c>
      <c r="D210" s="4" t="s">
        <v>14</v>
      </c>
      <c r="E210" s="4" t="s">
        <v>259</v>
      </c>
      <c r="F210" s="20" t="s">
        <v>262</v>
      </c>
      <c r="G210" s="19"/>
    </row>
    <row r="211" spans="2:7">
      <c r="B211" s="3" t="s">
        <v>8</v>
      </c>
      <c r="C211" s="10">
        <v>44672</v>
      </c>
      <c r="D211" s="4" t="s">
        <v>14</v>
      </c>
      <c r="E211" s="4" t="s">
        <v>259</v>
      </c>
      <c r="F211" s="20" t="s">
        <v>263</v>
      </c>
      <c r="G211" s="19"/>
    </row>
    <row r="212" spans="2:7">
      <c r="B212" s="3" t="s">
        <v>8</v>
      </c>
      <c r="C212" s="10">
        <v>44672</v>
      </c>
      <c r="D212" s="4" t="s">
        <v>14</v>
      </c>
      <c r="E212" s="4" t="s">
        <v>259</v>
      </c>
      <c r="F212" s="20" t="s">
        <v>264</v>
      </c>
      <c r="G212" s="19"/>
    </row>
    <row r="213" spans="2:7">
      <c r="B213" s="3" t="s">
        <v>8</v>
      </c>
      <c r="C213" s="10">
        <v>44672</v>
      </c>
      <c r="D213" s="4" t="s">
        <v>14</v>
      </c>
      <c r="E213" s="4" t="s">
        <v>259</v>
      </c>
      <c r="F213" s="20" t="s">
        <v>265</v>
      </c>
      <c r="G213" s="19"/>
    </row>
    <row r="214" spans="2:7">
      <c r="B214" s="3" t="s">
        <v>8</v>
      </c>
      <c r="C214" s="10">
        <v>44672</v>
      </c>
      <c r="D214" s="4" t="s">
        <v>14</v>
      </c>
      <c r="E214" s="4" t="s">
        <v>259</v>
      </c>
      <c r="F214" s="20" t="s">
        <v>266</v>
      </c>
      <c r="G214" s="19"/>
    </row>
    <row r="215" spans="2:7">
      <c r="B215" s="3" t="s">
        <v>8</v>
      </c>
      <c r="C215" s="10">
        <v>44672</v>
      </c>
      <c r="D215" s="4" t="s">
        <v>14</v>
      </c>
      <c r="E215" s="4" t="s">
        <v>259</v>
      </c>
      <c r="F215" s="20" t="s">
        <v>267</v>
      </c>
      <c r="G215" s="19"/>
    </row>
    <row r="216" spans="2:7">
      <c r="B216" s="3" t="s">
        <v>8</v>
      </c>
      <c r="C216" s="10">
        <v>44672</v>
      </c>
      <c r="D216" s="4" t="s">
        <v>14</v>
      </c>
      <c r="E216" s="4" t="s">
        <v>259</v>
      </c>
      <c r="F216" s="20" t="s">
        <v>268</v>
      </c>
      <c r="G216" s="19"/>
    </row>
    <row r="217" spans="2:7">
      <c r="B217" s="3" t="s">
        <v>8</v>
      </c>
      <c r="C217" s="10">
        <v>44672</v>
      </c>
      <c r="D217" s="4" t="s">
        <v>14</v>
      </c>
      <c r="E217" s="4" t="s">
        <v>259</v>
      </c>
      <c r="F217" s="20" t="s">
        <v>269</v>
      </c>
      <c r="G217" s="19"/>
    </row>
    <row r="218" spans="2:7">
      <c r="B218" s="3" t="s">
        <v>8</v>
      </c>
      <c r="C218" s="10">
        <v>44672</v>
      </c>
      <c r="D218" s="4" t="s">
        <v>14</v>
      </c>
      <c r="E218" s="4" t="s">
        <v>259</v>
      </c>
      <c r="F218" s="20" t="s">
        <v>270</v>
      </c>
      <c r="G218" s="19"/>
    </row>
    <row r="219" spans="2:7">
      <c r="B219" s="3" t="s">
        <v>8</v>
      </c>
      <c r="C219" s="10">
        <v>44679</v>
      </c>
      <c r="D219" s="4" t="s">
        <v>14</v>
      </c>
      <c r="E219" s="4" t="s">
        <v>271</v>
      </c>
      <c r="F219" s="20" t="s">
        <v>272</v>
      </c>
      <c r="G219" s="19"/>
    </row>
    <row r="220" spans="2:7">
      <c r="B220" s="3" t="s">
        <v>8</v>
      </c>
      <c r="C220" s="10">
        <v>44687</v>
      </c>
      <c r="D220" s="4" t="s">
        <v>20</v>
      </c>
      <c r="E220" s="4" t="s">
        <v>248</v>
      </c>
      <c r="F220" s="20" t="s">
        <v>273</v>
      </c>
      <c r="G220" s="19"/>
    </row>
    <row r="221" spans="2:7">
      <c r="B221" s="3" t="s">
        <v>8</v>
      </c>
      <c r="C221" s="10">
        <v>44687</v>
      </c>
      <c r="D221" s="4" t="s">
        <v>23</v>
      </c>
      <c r="E221" s="4" t="s">
        <v>274</v>
      </c>
      <c r="F221" s="20" t="s">
        <v>275</v>
      </c>
      <c r="G221" s="19"/>
    </row>
    <row r="222" spans="2:7">
      <c r="B222" s="3" t="s">
        <v>8</v>
      </c>
      <c r="C222" s="10">
        <v>44690</v>
      </c>
      <c r="D222" s="4" t="s">
        <v>14</v>
      </c>
      <c r="E222" s="4" t="s">
        <v>276</v>
      </c>
      <c r="F222" s="20" t="s">
        <v>277</v>
      </c>
      <c r="G222" s="19"/>
    </row>
    <row r="223" spans="2:7">
      <c r="B223" s="3" t="s">
        <v>8</v>
      </c>
      <c r="C223" s="10">
        <v>44690</v>
      </c>
      <c r="D223" s="4" t="s">
        <v>23</v>
      </c>
      <c r="E223" s="4" t="s">
        <v>246</v>
      </c>
      <c r="F223" s="20" t="s">
        <v>277</v>
      </c>
      <c r="G223" s="19"/>
    </row>
    <row r="224" spans="2:7">
      <c r="B224" s="3" t="s">
        <v>17</v>
      </c>
      <c r="C224" s="10">
        <v>44704</v>
      </c>
      <c r="D224" s="4" t="s">
        <v>23</v>
      </c>
      <c r="E224" s="4" t="s">
        <v>271</v>
      </c>
      <c r="F224" s="20" t="s">
        <v>278</v>
      </c>
      <c r="G224" s="19"/>
    </row>
    <row r="225" spans="2:7">
      <c r="B225" s="3" t="s">
        <v>17</v>
      </c>
      <c r="C225" s="10">
        <v>44712</v>
      </c>
      <c r="D225" s="4" t="s">
        <v>9</v>
      </c>
      <c r="E225" s="4" t="s">
        <v>279</v>
      </c>
      <c r="F225" s="20" t="s">
        <v>280</v>
      </c>
      <c r="G225" s="19"/>
    </row>
    <row r="226" spans="2:7">
      <c r="B226" s="3" t="s">
        <v>17</v>
      </c>
      <c r="C226" s="10">
        <v>44712</v>
      </c>
      <c r="D226" s="4" t="s">
        <v>23</v>
      </c>
      <c r="E226" s="4" t="s">
        <v>281</v>
      </c>
      <c r="F226" s="20" t="s">
        <v>282</v>
      </c>
      <c r="G226" s="19"/>
    </row>
    <row r="227" spans="2:7">
      <c r="B227" s="3" t="s">
        <v>17</v>
      </c>
      <c r="C227" s="10">
        <v>44712</v>
      </c>
      <c r="D227" s="4" t="s">
        <v>20</v>
      </c>
      <c r="E227" s="4" t="s">
        <v>283</v>
      </c>
      <c r="F227" s="20" t="s">
        <v>284</v>
      </c>
      <c r="G227" s="19"/>
    </row>
    <row r="228" spans="2:7">
      <c r="B228" s="3" t="s">
        <v>17</v>
      </c>
      <c r="C228" s="10">
        <v>44712</v>
      </c>
      <c r="D228" s="4" t="s">
        <v>23</v>
      </c>
      <c r="E228" s="4" t="s">
        <v>285</v>
      </c>
      <c r="F228" s="20" t="s">
        <v>282</v>
      </c>
      <c r="G228" s="19"/>
    </row>
    <row r="229" spans="2:7">
      <c r="B229" s="3" t="s">
        <v>17</v>
      </c>
      <c r="C229" s="10">
        <v>44705</v>
      </c>
      <c r="D229" s="4" t="s">
        <v>20</v>
      </c>
      <c r="E229" s="4" t="s">
        <v>286</v>
      </c>
      <c r="F229" s="20" t="s">
        <v>287</v>
      </c>
      <c r="G229" s="19"/>
    </row>
    <row r="230" spans="2:7">
      <c r="B230" s="3" t="s">
        <v>17</v>
      </c>
      <c r="C230" s="10">
        <v>44691</v>
      </c>
      <c r="D230" s="4" t="s">
        <v>9</v>
      </c>
      <c r="E230" s="4" t="s">
        <v>288</v>
      </c>
      <c r="F230" s="20" t="s">
        <v>289</v>
      </c>
      <c r="G230" s="19"/>
    </row>
    <row r="231" spans="2:7">
      <c r="B231" s="3" t="s">
        <v>17</v>
      </c>
      <c r="C231" s="10">
        <v>44693</v>
      </c>
      <c r="D231" s="4" t="s">
        <v>23</v>
      </c>
      <c r="E231" s="4" t="s">
        <v>290</v>
      </c>
      <c r="F231" s="20" t="s">
        <v>291</v>
      </c>
      <c r="G231" s="19"/>
    </row>
    <row r="232" spans="2:7">
      <c r="B232" s="3" t="s">
        <v>17</v>
      </c>
      <c r="C232" s="10">
        <v>44682</v>
      </c>
      <c r="D232" s="4" t="s">
        <v>20</v>
      </c>
      <c r="E232" s="4" t="s">
        <v>292</v>
      </c>
      <c r="F232" s="20" t="s">
        <v>293</v>
      </c>
      <c r="G232" s="19"/>
    </row>
    <row r="233" spans="2:7">
      <c r="B233" s="3" t="s">
        <v>17</v>
      </c>
      <c r="C233" s="10">
        <v>44682</v>
      </c>
      <c r="D233" s="4" t="s">
        <v>20</v>
      </c>
      <c r="E233" s="4" t="s">
        <v>292</v>
      </c>
      <c r="F233" s="20" t="s">
        <v>294</v>
      </c>
      <c r="G233" s="19"/>
    </row>
    <row r="234" spans="2:7">
      <c r="B234" s="3" t="s">
        <v>17</v>
      </c>
      <c r="C234" s="10">
        <v>44682</v>
      </c>
      <c r="D234" s="4" t="s">
        <v>20</v>
      </c>
      <c r="E234" s="4" t="s">
        <v>292</v>
      </c>
      <c r="F234" s="20" t="s">
        <v>295</v>
      </c>
      <c r="G234" s="19"/>
    </row>
    <row r="235" spans="2:7">
      <c r="B235" s="3" t="s">
        <v>17</v>
      </c>
      <c r="C235" s="10">
        <v>44682</v>
      </c>
      <c r="D235" s="4" t="s">
        <v>20</v>
      </c>
      <c r="E235" s="4" t="s">
        <v>292</v>
      </c>
      <c r="F235" s="20" t="s">
        <v>296</v>
      </c>
      <c r="G235" s="19"/>
    </row>
    <row r="236" spans="2:7">
      <c r="B236" s="3" t="s">
        <v>17</v>
      </c>
      <c r="C236" s="10">
        <v>44682</v>
      </c>
      <c r="D236" s="4" t="s">
        <v>20</v>
      </c>
      <c r="E236" s="4" t="s">
        <v>292</v>
      </c>
      <c r="F236" s="20" t="s">
        <v>297</v>
      </c>
      <c r="G236" s="19"/>
    </row>
    <row r="237" spans="2:7">
      <c r="B237" s="3" t="s">
        <v>17</v>
      </c>
      <c r="C237" s="10">
        <v>44682</v>
      </c>
      <c r="D237" s="4" t="s">
        <v>20</v>
      </c>
      <c r="E237" s="4" t="s">
        <v>292</v>
      </c>
      <c r="F237" s="20" t="s">
        <v>298</v>
      </c>
      <c r="G237" s="19"/>
    </row>
    <row r="238" spans="2:7">
      <c r="B238" s="3" t="s">
        <v>17</v>
      </c>
      <c r="C238" s="10">
        <v>44682</v>
      </c>
      <c r="D238" s="4" t="s">
        <v>20</v>
      </c>
      <c r="E238" s="4" t="s">
        <v>292</v>
      </c>
      <c r="F238" s="20" t="s">
        <v>299</v>
      </c>
      <c r="G238" s="19"/>
    </row>
    <row r="239" spans="2:7">
      <c r="B239" s="3" t="s">
        <v>17</v>
      </c>
      <c r="C239" s="10">
        <v>44682</v>
      </c>
      <c r="D239" s="4" t="s">
        <v>20</v>
      </c>
      <c r="E239" s="4" t="s">
        <v>292</v>
      </c>
      <c r="F239" s="20" t="s">
        <v>300</v>
      </c>
      <c r="G239" s="19"/>
    </row>
    <row r="240" spans="2:7">
      <c r="B240" s="3" t="s">
        <v>17</v>
      </c>
      <c r="C240" s="10">
        <v>44682</v>
      </c>
      <c r="D240" s="4" t="s">
        <v>20</v>
      </c>
      <c r="E240" s="4" t="s">
        <v>301</v>
      </c>
      <c r="F240" s="20" t="s">
        <v>302</v>
      </c>
      <c r="G240" s="19"/>
    </row>
    <row r="241" spans="2:7">
      <c r="B241" s="3" t="s">
        <v>17</v>
      </c>
      <c r="C241" s="10">
        <v>44682</v>
      </c>
      <c r="D241" s="4" t="s">
        <v>20</v>
      </c>
      <c r="E241" s="4" t="s">
        <v>303</v>
      </c>
      <c r="F241" s="20" t="s">
        <v>304</v>
      </c>
      <c r="G241" s="19"/>
    </row>
    <row r="242" spans="2:7">
      <c r="B242" s="3" t="s">
        <v>17</v>
      </c>
      <c r="C242" s="10">
        <v>44682</v>
      </c>
      <c r="D242" s="4" t="s">
        <v>20</v>
      </c>
      <c r="E242" s="4" t="s">
        <v>305</v>
      </c>
      <c r="F242" s="20" t="s">
        <v>306</v>
      </c>
      <c r="G242" s="19"/>
    </row>
    <row r="243" spans="2:7">
      <c r="B243" s="3" t="s">
        <v>17</v>
      </c>
      <c r="C243" s="10">
        <v>44682</v>
      </c>
      <c r="D243" s="4" t="s">
        <v>20</v>
      </c>
      <c r="E243" s="4" t="s">
        <v>307</v>
      </c>
      <c r="F243" s="20" t="s">
        <v>308</v>
      </c>
      <c r="G243" s="19"/>
    </row>
    <row r="244" spans="2:7">
      <c r="B244" s="3" t="s">
        <v>17</v>
      </c>
      <c r="C244" s="10">
        <v>44682</v>
      </c>
      <c r="D244" s="4" t="s">
        <v>20</v>
      </c>
      <c r="E244" s="4" t="s">
        <v>309</v>
      </c>
      <c r="F244" s="20" t="s">
        <v>310</v>
      </c>
      <c r="G244" s="19"/>
    </row>
    <row r="245" spans="2:7">
      <c r="B245" s="3" t="s">
        <v>17</v>
      </c>
      <c r="C245" s="10">
        <v>44682</v>
      </c>
      <c r="D245" s="4" t="s">
        <v>20</v>
      </c>
      <c r="E245" s="4" t="s">
        <v>311</v>
      </c>
      <c r="F245" s="20" t="s">
        <v>312</v>
      </c>
      <c r="G245" s="19"/>
    </row>
    <row r="246" spans="2:7">
      <c r="B246" s="3" t="s">
        <v>17</v>
      </c>
      <c r="C246" s="10">
        <v>44682</v>
      </c>
      <c r="D246" s="4" t="s">
        <v>20</v>
      </c>
      <c r="E246" s="4" t="s">
        <v>313</v>
      </c>
      <c r="F246" s="20" t="s">
        <v>314</v>
      </c>
      <c r="G246" s="19"/>
    </row>
    <row r="247" spans="2:7">
      <c r="B247" s="3" t="s">
        <v>17</v>
      </c>
      <c r="C247" s="10">
        <v>44682</v>
      </c>
      <c r="D247" s="4" t="s">
        <v>20</v>
      </c>
      <c r="E247" s="4" t="s">
        <v>315</v>
      </c>
      <c r="F247" s="20" t="s">
        <v>316</v>
      </c>
      <c r="G247" s="19"/>
    </row>
    <row r="248" spans="2:7">
      <c r="B248" s="3" t="s">
        <v>17</v>
      </c>
      <c r="C248" s="10">
        <v>44682</v>
      </c>
      <c r="D248" s="4" t="s">
        <v>20</v>
      </c>
      <c r="E248" s="4" t="s">
        <v>317</v>
      </c>
      <c r="F248" s="20" t="s">
        <v>318</v>
      </c>
      <c r="G248" s="19"/>
    </row>
    <row r="249" spans="2:7">
      <c r="B249" s="3" t="s">
        <v>17</v>
      </c>
      <c r="C249" s="10">
        <v>44682</v>
      </c>
      <c r="D249" s="4" t="s">
        <v>20</v>
      </c>
      <c r="E249" s="4" t="s">
        <v>319</v>
      </c>
      <c r="F249" s="20" t="s">
        <v>320</v>
      </c>
      <c r="G249" s="19"/>
    </row>
    <row r="250" spans="2:7">
      <c r="B250" s="3" t="s">
        <v>17</v>
      </c>
      <c r="C250" s="10">
        <v>44682</v>
      </c>
      <c r="D250" s="4" t="s">
        <v>20</v>
      </c>
      <c r="E250" s="4" t="s">
        <v>321</v>
      </c>
      <c r="F250" s="20" t="s">
        <v>322</v>
      </c>
      <c r="G250" s="19"/>
    </row>
    <row r="251" spans="2:7">
      <c r="B251" s="3" t="s">
        <v>17</v>
      </c>
      <c r="C251" s="10">
        <v>44682</v>
      </c>
      <c r="D251" s="4" t="s">
        <v>20</v>
      </c>
      <c r="E251" s="4" t="s">
        <v>323</v>
      </c>
      <c r="F251" s="20" t="s">
        <v>324</v>
      </c>
      <c r="G251" s="19"/>
    </row>
    <row r="252" spans="2:7">
      <c r="B252" s="3" t="s">
        <v>17</v>
      </c>
      <c r="C252" s="10">
        <v>44682</v>
      </c>
      <c r="D252" s="4" t="s">
        <v>20</v>
      </c>
      <c r="E252" s="4" t="s">
        <v>325</v>
      </c>
      <c r="F252" s="20" t="s">
        <v>326</v>
      </c>
      <c r="G252" s="19"/>
    </row>
    <row r="253" spans="2:7">
      <c r="B253" s="3" t="s">
        <v>17</v>
      </c>
      <c r="C253" s="10">
        <v>44682</v>
      </c>
      <c r="D253" s="4" t="s">
        <v>20</v>
      </c>
      <c r="E253" s="4" t="s">
        <v>327</v>
      </c>
      <c r="F253" s="20" t="s">
        <v>328</v>
      </c>
      <c r="G253" s="19"/>
    </row>
    <row r="254" spans="2:7">
      <c r="B254" s="3" t="s">
        <v>17</v>
      </c>
      <c r="C254" s="10">
        <v>44682</v>
      </c>
      <c r="D254" s="4" t="s">
        <v>20</v>
      </c>
      <c r="E254" s="4" t="s">
        <v>329</v>
      </c>
      <c r="F254" s="20" t="s">
        <v>330</v>
      </c>
      <c r="G254" s="19"/>
    </row>
    <row r="255" spans="2:7">
      <c r="B255" s="3" t="s">
        <v>17</v>
      </c>
      <c r="C255" s="10">
        <v>44682</v>
      </c>
      <c r="D255" s="4" t="s">
        <v>20</v>
      </c>
      <c r="E255" s="4" t="s">
        <v>331</v>
      </c>
      <c r="F255" s="20" t="s">
        <v>332</v>
      </c>
      <c r="G255" s="19"/>
    </row>
    <row r="256" spans="2:7">
      <c r="B256" s="3" t="s">
        <v>17</v>
      </c>
      <c r="C256" s="10">
        <v>44682</v>
      </c>
      <c r="D256" s="4" t="s">
        <v>20</v>
      </c>
      <c r="E256" s="4" t="s">
        <v>333</v>
      </c>
      <c r="F256" s="20" t="s">
        <v>334</v>
      </c>
      <c r="G256" s="19"/>
    </row>
    <row r="257" spans="2:7">
      <c r="B257" s="3" t="s">
        <v>17</v>
      </c>
      <c r="C257" s="10">
        <v>44682</v>
      </c>
      <c r="D257" s="4" t="s">
        <v>20</v>
      </c>
      <c r="E257" s="4" t="s">
        <v>335</v>
      </c>
      <c r="F257" s="20" t="s">
        <v>336</v>
      </c>
      <c r="G257" s="19"/>
    </row>
    <row r="258" spans="2:7">
      <c r="B258" s="3" t="s">
        <v>17</v>
      </c>
      <c r="C258" s="10">
        <v>44682</v>
      </c>
      <c r="D258" s="4" t="s">
        <v>20</v>
      </c>
      <c r="E258" s="4" t="s">
        <v>337</v>
      </c>
      <c r="F258" s="20" t="s">
        <v>338</v>
      </c>
      <c r="G258" s="19"/>
    </row>
    <row r="259" spans="2:7">
      <c r="B259" s="3" t="s">
        <v>17</v>
      </c>
      <c r="C259" s="10">
        <v>44682</v>
      </c>
      <c r="D259" s="4" t="s">
        <v>23</v>
      </c>
      <c r="E259" s="4" t="s">
        <v>339</v>
      </c>
      <c r="F259" s="20" t="s">
        <v>340</v>
      </c>
      <c r="G259" s="19"/>
    </row>
    <row r="260" spans="2:7">
      <c r="B260" s="3" t="s">
        <v>17</v>
      </c>
      <c r="C260" s="10">
        <v>44682</v>
      </c>
      <c r="D260" s="4" t="s">
        <v>23</v>
      </c>
      <c r="E260" s="4" t="s">
        <v>341</v>
      </c>
      <c r="F260" s="20" t="s">
        <v>342</v>
      </c>
      <c r="G260" s="19"/>
    </row>
    <row r="261" spans="2:7">
      <c r="B261" s="3" t="s">
        <v>17</v>
      </c>
      <c r="C261" s="10">
        <v>44682</v>
      </c>
      <c r="D261" s="4" t="s">
        <v>23</v>
      </c>
      <c r="E261" s="4" t="s">
        <v>343</v>
      </c>
      <c r="F261" s="20" t="s">
        <v>344</v>
      </c>
      <c r="G261" s="19"/>
    </row>
    <row r="262" spans="2:7">
      <c r="B262" s="3" t="s">
        <v>17</v>
      </c>
      <c r="C262" s="10">
        <v>44682</v>
      </c>
      <c r="D262" s="4" t="s">
        <v>23</v>
      </c>
      <c r="E262" s="4" t="s">
        <v>345</v>
      </c>
      <c r="F262" s="20" t="s">
        <v>346</v>
      </c>
      <c r="G262" s="19"/>
    </row>
    <row r="263" spans="2:7">
      <c r="B263" s="3" t="s">
        <v>17</v>
      </c>
      <c r="C263" s="10">
        <v>44682</v>
      </c>
      <c r="D263" s="4" t="s">
        <v>23</v>
      </c>
      <c r="E263" s="4" t="s">
        <v>347</v>
      </c>
      <c r="F263" s="20" t="s">
        <v>348</v>
      </c>
      <c r="G263" s="19"/>
    </row>
    <row r="264" spans="2:7">
      <c r="B264" s="3" t="s">
        <v>17</v>
      </c>
      <c r="C264" s="10">
        <v>44682</v>
      </c>
      <c r="D264" s="4" t="s">
        <v>23</v>
      </c>
      <c r="E264" s="4" t="s">
        <v>349</v>
      </c>
      <c r="F264" s="20" t="s">
        <v>350</v>
      </c>
      <c r="G264" s="19"/>
    </row>
    <row r="265" spans="2:7">
      <c r="B265" s="3" t="s">
        <v>17</v>
      </c>
      <c r="C265" s="10">
        <v>44682</v>
      </c>
      <c r="D265" s="4" t="s">
        <v>23</v>
      </c>
      <c r="E265" s="4" t="s">
        <v>351</v>
      </c>
      <c r="F265" s="20" t="s">
        <v>352</v>
      </c>
      <c r="G265" s="19"/>
    </row>
    <row r="266" spans="2:7">
      <c r="B266" s="3" t="s">
        <v>8</v>
      </c>
      <c r="C266" s="10">
        <v>44692</v>
      </c>
      <c r="D266" s="4" t="s">
        <v>23</v>
      </c>
      <c r="E266" s="4" t="s">
        <v>353</v>
      </c>
      <c r="F266" s="20" t="s">
        <v>354</v>
      </c>
      <c r="G266" s="19"/>
    </row>
    <row r="267" spans="2:7">
      <c r="B267" s="3" t="s">
        <v>8</v>
      </c>
      <c r="C267" s="10">
        <v>44693</v>
      </c>
      <c r="D267" s="4" t="s">
        <v>23</v>
      </c>
      <c r="E267" s="4" t="s">
        <v>355</v>
      </c>
      <c r="F267" s="20" t="s">
        <v>356</v>
      </c>
      <c r="G267" s="19"/>
    </row>
    <row r="268" spans="2:7">
      <c r="B268" s="3" t="s">
        <v>8</v>
      </c>
      <c r="C268" s="10">
        <v>44694</v>
      </c>
      <c r="D268" s="4" t="s">
        <v>23</v>
      </c>
      <c r="E268" s="4" t="s">
        <v>357</v>
      </c>
      <c r="F268" s="20" t="s">
        <v>358</v>
      </c>
      <c r="G268" s="19"/>
    </row>
    <row r="269" spans="2:7">
      <c r="B269" s="3" t="s">
        <v>8</v>
      </c>
      <c r="C269" s="10">
        <v>44695</v>
      </c>
      <c r="D269" s="4" t="s">
        <v>23</v>
      </c>
      <c r="E269" s="4" t="s">
        <v>359</v>
      </c>
      <c r="F269" s="20" t="s">
        <v>360</v>
      </c>
      <c r="G269" s="19"/>
    </row>
    <row r="270" spans="2:7">
      <c r="B270" s="3" t="s">
        <v>8</v>
      </c>
      <c r="C270" s="10">
        <v>44693</v>
      </c>
      <c r="D270" s="4" t="s">
        <v>23</v>
      </c>
      <c r="E270" s="4" t="s">
        <v>361</v>
      </c>
      <c r="F270" s="20" t="s">
        <v>362</v>
      </c>
      <c r="G270" s="19"/>
    </row>
    <row r="271" spans="2:7">
      <c r="B271" s="3" t="s">
        <v>8</v>
      </c>
      <c r="C271" s="10">
        <v>44694</v>
      </c>
      <c r="D271" s="4" t="s">
        <v>20</v>
      </c>
      <c r="E271" s="4" t="s">
        <v>248</v>
      </c>
      <c r="F271" s="20" t="s">
        <v>363</v>
      </c>
      <c r="G271" s="19"/>
    </row>
    <row r="272" spans="2:7">
      <c r="B272" s="3" t="s">
        <v>8</v>
      </c>
      <c r="C272" s="10">
        <v>44693</v>
      </c>
      <c r="D272" s="4" t="s">
        <v>23</v>
      </c>
      <c r="E272" s="4" t="s">
        <v>364</v>
      </c>
      <c r="F272" s="20" t="s">
        <v>365</v>
      </c>
      <c r="G272" s="19"/>
    </row>
    <row r="273" spans="2:7">
      <c r="B273" s="3" t="s">
        <v>8</v>
      </c>
      <c r="C273" s="10">
        <v>44714</v>
      </c>
      <c r="D273" s="4" t="s">
        <v>9</v>
      </c>
      <c r="E273" s="4" t="s">
        <v>196</v>
      </c>
      <c r="F273" s="20" t="s">
        <v>366</v>
      </c>
      <c r="G273" s="19"/>
    </row>
    <row r="274" spans="2:7">
      <c r="B274" s="3" t="s">
        <v>8</v>
      </c>
      <c r="C274" s="10">
        <v>44720</v>
      </c>
      <c r="D274" s="4" t="s">
        <v>20</v>
      </c>
      <c r="E274" s="4" t="s">
        <v>367</v>
      </c>
      <c r="F274" s="20" t="s">
        <v>368</v>
      </c>
      <c r="G274" s="19"/>
    </row>
    <row r="275" spans="2:7">
      <c r="B275" s="3" t="s">
        <v>8</v>
      </c>
      <c r="C275" s="10">
        <v>44720</v>
      </c>
      <c r="D275" s="4" t="s">
        <v>20</v>
      </c>
      <c r="E275" s="4" t="s">
        <v>369</v>
      </c>
      <c r="F275" s="20" t="s">
        <v>370</v>
      </c>
      <c r="G275" s="19"/>
    </row>
    <row r="276" spans="2:7">
      <c r="B276" s="3" t="s">
        <v>8</v>
      </c>
      <c r="C276" s="10">
        <v>44720</v>
      </c>
      <c r="D276" s="4" t="s">
        <v>23</v>
      </c>
      <c r="E276" s="4" t="s">
        <v>45</v>
      </c>
      <c r="F276" s="20" t="s">
        <v>371</v>
      </c>
      <c r="G276" s="19"/>
    </row>
    <row r="277" spans="2:7">
      <c r="B277" s="3" t="s">
        <v>8</v>
      </c>
      <c r="C277" s="10">
        <v>44721</v>
      </c>
      <c r="D277" s="4" t="s">
        <v>9</v>
      </c>
      <c r="E277" s="4" t="s">
        <v>372</v>
      </c>
      <c r="F277" s="20" t="s">
        <v>373</v>
      </c>
      <c r="G277" s="19"/>
    </row>
    <row r="278" spans="2:7">
      <c r="B278" s="3" t="s">
        <v>8</v>
      </c>
      <c r="C278" s="10">
        <v>44721</v>
      </c>
      <c r="D278" s="4" t="s">
        <v>9</v>
      </c>
      <c r="E278" s="4" t="s">
        <v>238</v>
      </c>
      <c r="F278" s="20" t="s">
        <v>374</v>
      </c>
      <c r="G278" s="19"/>
    </row>
    <row r="279" spans="2:7">
      <c r="B279" s="3" t="s">
        <v>8</v>
      </c>
      <c r="C279" s="10">
        <v>44726</v>
      </c>
      <c r="D279" s="4" t="s">
        <v>20</v>
      </c>
      <c r="E279" s="4" t="s">
        <v>248</v>
      </c>
      <c r="F279" s="20" t="s">
        <v>375</v>
      </c>
      <c r="G279" s="19"/>
    </row>
    <row r="280" spans="2:7">
      <c r="B280" s="3" t="s">
        <v>8</v>
      </c>
      <c r="C280" s="10">
        <v>44719</v>
      </c>
      <c r="D280" s="4" t="s">
        <v>14</v>
      </c>
      <c r="E280" s="4" t="s">
        <v>376</v>
      </c>
      <c r="F280" s="20" t="s">
        <v>377</v>
      </c>
      <c r="G280" s="19"/>
    </row>
    <row r="281" spans="2:7">
      <c r="B281" s="3" t="s">
        <v>8</v>
      </c>
      <c r="C281" s="10">
        <v>44728</v>
      </c>
      <c r="D281" s="4" t="s">
        <v>9</v>
      </c>
      <c r="E281" s="4" t="s">
        <v>116</v>
      </c>
      <c r="F281" s="20" t="s">
        <v>378</v>
      </c>
      <c r="G281" s="19"/>
    </row>
    <row r="282" spans="2:7">
      <c r="B282" s="3" t="s">
        <v>8</v>
      </c>
      <c r="C282" s="10">
        <v>44728</v>
      </c>
      <c r="D282" s="4" t="s">
        <v>9</v>
      </c>
      <c r="E282" s="4" t="s">
        <v>108</v>
      </c>
      <c r="F282" s="20" t="s">
        <v>379</v>
      </c>
      <c r="G282" s="19"/>
    </row>
    <row r="283" spans="2:7">
      <c r="B283" s="3" t="s">
        <v>8</v>
      </c>
      <c r="C283" s="10">
        <v>44741</v>
      </c>
      <c r="D283" s="4" t="s">
        <v>23</v>
      </c>
      <c r="E283" s="4" t="s">
        <v>253</v>
      </c>
      <c r="F283" s="20" t="s">
        <v>380</v>
      </c>
      <c r="G283" s="19"/>
    </row>
    <row r="284" spans="2:7">
      <c r="B284" s="3" t="s">
        <v>8</v>
      </c>
      <c r="C284" s="10">
        <v>44740</v>
      </c>
      <c r="D284" s="4" t="s">
        <v>14</v>
      </c>
      <c r="E284" s="4" t="s">
        <v>153</v>
      </c>
      <c r="F284" s="20" t="s">
        <v>381</v>
      </c>
      <c r="G284" s="19"/>
    </row>
    <row r="285" spans="2:7">
      <c r="B285" s="3" t="s">
        <v>8</v>
      </c>
      <c r="C285" s="10">
        <v>44743</v>
      </c>
      <c r="D285" s="4" t="s">
        <v>23</v>
      </c>
      <c r="E285" s="4" t="s">
        <v>146</v>
      </c>
      <c r="F285" s="20" t="s">
        <v>382</v>
      </c>
      <c r="G285" s="19"/>
    </row>
    <row r="286" spans="2:7">
      <c r="B286" s="3" t="s">
        <v>8</v>
      </c>
      <c r="C286" s="10">
        <v>44762</v>
      </c>
      <c r="D286" s="4" t="s">
        <v>20</v>
      </c>
      <c r="E286" s="4" t="s">
        <v>383</v>
      </c>
      <c r="F286" s="20" t="s">
        <v>384</v>
      </c>
      <c r="G286" s="19"/>
    </row>
    <row r="287" spans="2:7">
      <c r="B287" s="3" t="s">
        <v>8</v>
      </c>
      <c r="C287" s="10">
        <v>44763</v>
      </c>
      <c r="D287" s="4" t="s">
        <v>23</v>
      </c>
      <c r="E287" s="4" t="s">
        <v>45</v>
      </c>
      <c r="F287" s="20" t="s">
        <v>385</v>
      </c>
      <c r="G287" s="19"/>
    </row>
    <row r="288" spans="2:7">
      <c r="B288" s="3" t="s">
        <v>8</v>
      </c>
      <c r="C288" s="10">
        <v>44764</v>
      </c>
      <c r="D288" s="4" t="s">
        <v>23</v>
      </c>
      <c r="E288" s="4" t="s">
        <v>386</v>
      </c>
      <c r="F288" s="20" t="s">
        <v>387</v>
      </c>
      <c r="G288" s="19"/>
    </row>
    <row r="289" spans="2:7">
      <c r="B289" s="3" t="s">
        <v>8</v>
      </c>
      <c r="C289" s="10">
        <v>44765</v>
      </c>
      <c r="D289" s="4" t="s">
        <v>23</v>
      </c>
      <c r="E289" s="4" t="s">
        <v>56</v>
      </c>
      <c r="F289" s="20" t="s">
        <v>388</v>
      </c>
      <c r="G289" s="19"/>
    </row>
    <row r="290" spans="2:7">
      <c r="B290" s="3" t="s">
        <v>8</v>
      </c>
      <c r="C290" s="10">
        <v>44766</v>
      </c>
      <c r="D290" s="4" t="s">
        <v>20</v>
      </c>
      <c r="E290" s="4" t="s">
        <v>168</v>
      </c>
      <c r="F290" s="20" t="s">
        <v>389</v>
      </c>
      <c r="G290" s="19"/>
    </row>
    <row r="291" spans="2:7">
      <c r="B291" s="3" t="s">
        <v>8</v>
      </c>
      <c r="C291" s="10">
        <v>44767</v>
      </c>
      <c r="D291" s="4" t="s">
        <v>20</v>
      </c>
      <c r="E291" s="4" t="s">
        <v>390</v>
      </c>
      <c r="F291" s="20" t="s">
        <v>389</v>
      </c>
      <c r="G291" s="19"/>
    </row>
    <row r="292" spans="2:7">
      <c r="B292" s="3" t="s">
        <v>391</v>
      </c>
      <c r="C292" s="10">
        <v>44776</v>
      </c>
      <c r="D292" s="4" t="s">
        <v>23</v>
      </c>
      <c r="E292" s="4" t="s">
        <v>35</v>
      </c>
      <c r="F292" s="20" t="s">
        <v>392</v>
      </c>
      <c r="G292" s="19"/>
    </row>
    <row r="293" spans="2:7">
      <c r="B293" s="3" t="s">
        <v>391</v>
      </c>
      <c r="C293" s="10">
        <v>44781</v>
      </c>
      <c r="D293" s="4" t="s">
        <v>20</v>
      </c>
      <c r="E293" s="4" t="s">
        <v>390</v>
      </c>
      <c r="F293" s="20" t="s">
        <v>393</v>
      </c>
      <c r="G293" s="19"/>
    </row>
    <row r="294" spans="2:7">
      <c r="B294" s="3" t="s">
        <v>391</v>
      </c>
      <c r="C294" s="10">
        <v>44784</v>
      </c>
      <c r="D294" s="4" t="s">
        <v>23</v>
      </c>
      <c r="E294" s="4" t="s">
        <v>238</v>
      </c>
      <c r="F294" s="20" t="s">
        <v>394</v>
      </c>
      <c r="G294" s="19"/>
    </row>
    <row r="295" spans="2:7">
      <c r="B295" s="3" t="s">
        <v>391</v>
      </c>
      <c r="C295" s="10">
        <v>44785</v>
      </c>
      <c r="D295" s="4" t="s">
        <v>9</v>
      </c>
      <c r="E295" s="4" t="s">
        <v>395</v>
      </c>
      <c r="F295" s="20" t="s">
        <v>393</v>
      </c>
      <c r="G295" s="19" t="s">
        <v>396</v>
      </c>
    </row>
    <row r="296" spans="2:7">
      <c r="B296" s="3" t="s">
        <v>391</v>
      </c>
      <c r="C296" s="10">
        <v>44785</v>
      </c>
      <c r="D296" s="4" t="s">
        <v>20</v>
      </c>
      <c r="E296" s="4" t="s">
        <v>397</v>
      </c>
      <c r="F296" s="20" t="s">
        <v>398</v>
      </c>
      <c r="G296" s="19"/>
    </row>
    <row r="297" spans="2:7">
      <c r="B297" s="3" t="s">
        <v>391</v>
      </c>
      <c r="C297" s="10">
        <v>44785</v>
      </c>
      <c r="D297" s="4" t="s">
        <v>20</v>
      </c>
      <c r="E297" s="4" t="s">
        <v>399</v>
      </c>
      <c r="F297" s="20" t="s">
        <v>400</v>
      </c>
      <c r="G297" s="19"/>
    </row>
    <row r="298" spans="2:7">
      <c r="B298" s="3" t="s">
        <v>391</v>
      </c>
      <c r="C298" s="10">
        <v>44789</v>
      </c>
      <c r="D298" s="4" t="s">
        <v>9</v>
      </c>
      <c r="E298" s="4" t="s">
        <v>238</v>
      </c>
      <c r="F298" s="20" t="s">
        <v>393</v>
      </c>
      <c r="G298" s="19" t="s">
        <v>396</v>
      </c>
    </row>
    <row r="299" spans="2:7">
      <c r="B299" s="3" t="s">
        <v>391</v>
      </c>
      <c r="C299" s="10">
        <v>44789</v>
      </c>
      <c r="D299" s="4" t="s">
        <v>9</v>
      </c>
      <c r="E299" s="4" t="s">
        <v>401</v>
      </c>
      <c r="F299" s="20" t="s">
        <v>393</v>
      </c>
      <c r="G299" s="19"/>
    </row>
    <row r="300" spans="2:7">
      <c r="B300" s="3" t="s">
        <v>391</v>
      </c>
      <c r="C300" s="10">
        <v>44790</v>
      </c>
      <c r="D300" s="4" t="s">
        <v>20</v>
      </c>
      <c r="E300" s="4" t="s">
        <v>402</v>
      </c>
      <c r="F300" s="20" t="s">
        <v>403</v>
      </c>
      <c r="G300" s="19"/>
    </row>
    <row r="301" spans="2:7">
      <c r="B301" s="3" t="s">
        <v>391</v>
      </c>
      <c r="C301" s="10">
        <v>44790</v>
      </c>
      <c r="D301" s="4" t="s">
        <v>20</v>
      </c>
      <c r="E301" s="4" t="s">
        <v>404</v>
      </c>
      <c r="F301" s="20" t="s">
        <v>403</v>
      </c>
      <c r="G301" s="19"/>
    </row>
    <row r="302" spans="2:7">
      <c r="B302" s="3" t="s">
        <v>391</v>
      </c>
      <c r="C302" s="10">
        <v>44792</v>
      </c>
      <c r="D302" s="4" t="s">
        <v>9</v>
      </c>
      <c r="E302" s="4" t="s">
        <v>10</v>
      </c>
      <c r="F302" s="20" t="s">
        <v>405</v>
      </c>
      <c r="G302" s="19" t="s">
        <v>396</v>
      </c>
    </row>
    <row r="303" spans="2:7">
      <c r="B303" s="3" t="s">
        <v>391</v>
      </c>
      <c r="C303" s="10">
        <v>44792</v>
      </c>
      <c r="D303" s="4" t="s">
        <v>23</v>
      </c>
      <c r="E303" s="4" t="s">
        <v>406</v>
      </c>
      <c r="F303" s="20" t="s">
        <v>407</v>
      </c>
      <c r="G303" s="19"/>
    </row>
    <row r="304" spans="2:7">
      <c r="B304" s="3" t="s">
        <v>391</v>
      </c>
      <c r="C304" s="10">
        <v>44796</v>
      </c>
      <c r="D304" s="4" t="s">
        <v>9</v>
      </c>
      <c r="E304" s="4" t="s">
        <v>196</v>
      </c>
      <c r="F304" s="20" t="s">
        <v>408</v>
      </c>
      <c r="G304" s="19" t="s">
        <v>396</v>
      </c>
    </row>
    <row r="305" spans="2:7">
      <c r="B305" s="3" t="s">
        <v>391</v>
      </c>
      <c r="C305" s="10">
        <v>44796</v>
      </c>
      <c r="D305" s="4" t="s">
        <v>23</v>
      </c>
      <c r="E305" s="4" t="s">
        <v>56</v>
      </c>
      <c r="F305" s="20" t="s">
        <v>409</v>
      </c>
      <c r="G305" s="19"/>
    </row>
    <row r="306" spans="2:7">
      <c r="B306" s="3" t="s">
        <v>391</v>
      </c>
      <c r="C306" s="10">
        <v>44797</v>
      </c>
      <c r="D306" s="4" t="s">
        <v>23</v>
      </c>
      <c r="E306" s="4" t="s">
        <v>410</v>
      </c>
      <c r="F306" s="20" t="s">
        <v>403</v>
      </c>
      <c r="G306" s="19"/>
    </row>
    <row r="307" spans="2:7">
      <c r="B307" s="3" t="s">
        <v>391</v>
      </c>
      <c r="C307" s="10">
        <v>44798</v>
      </c>
      <c r="D307" s="4" t="s">
        <v>20</v>
      </c>
      <c r="E307" s="4" t="s">
        <v>411</v>
      </c>
      <c r="F307" s="20" t="s">
        <v>400</v>
      </c>
      <c r="G307" s="19"/>
    </row>
    <row r="308" spans="2:7">
      <c r="B308" s="3" t="s">
        <v>391</v>
      </c>
      <c r="C308" s="10">
        <v>44798</v>
      </c>
      <c r="D308" s="4" t="s">
        <v>20</v>
      </c>
      <c r="E308" s="4" t="s">
        <v>248</v>
      </c>
      <c r="F308" s="20" t="s">
        <v>403</v>
      </c>
      <c r="G308" s="19"/>
    </row>
    <row r="309" spans="2:7">
      <c r="B309" s="3" t="s">
        <v>391</v>
      </c>
      <c r="C309" s="10">
        <v>44799</v>
      </c>
      <c r="D309" s="4" t="s">
        <v>23</v>
      </c>
      <c r="E309" s="4" t="s">
        <v>412</v>
      </c>
      <c r="F309" s="20" t="s">
        <v>413</v>
      </c>
      <c r="G309" s="19"/>
    </row>
    <row r="310" spans="2:7">
      <c r="B310" s="3" t="s">
        <v>391</v>
      </c>
      <c r="C310" s="10">
        <v>44799</v>
      </c>
      <c r="D310" s="4" t="s">
        <v>14</v>
      </c>
      <c r="E310" s="4" t="s">
        <v>414</v>
      </c>
      <c r="F310" s="20" t="s">
        <v>400</v>
      </c>
      <c r="G310" s="19"/>
    </row>
    <row r="311" spans="2:7">
      <c r="B311" s="3" t="s">
        <v>391</v>
      </c>
      <c r="C311" s="10">
        <v>44802</v>
      </c>
      <c r="D311" s="4" t="s">
        <v>23</v>
      </c>
      <c r="E311" s="4" t="s">
        <v>56</v>
      </c>
      <c r="F311" s="20" t="s">
        <v>415</v>
      </c>
      <c r="G311" s="19"/>
    </row>
    <row r="312" spans="2:7">
      <c r="B312" s="3" t="s">
        <v>391</v>
      </c>
      <c r="C312" s="10">
        <v>44803</v>
      </c>
      <c r="D312" s="4" t="s">
        <v>9</v>
      </c>
      <c r="E312" s="4" t="s">
        <v>416</v>
      </c>
      <c r="F312" s="20" t="s">
        <v>417</v>
      </c>
      <c r="G312" s="19"/>
    </row>
    <row r="313" spans="2:7">
      <c r="B313" s="3" t="s">
        <v>391</v>
      </c>
      <c r="C313" s="10">
        <v>44804</v>
      </c>
      <c r="D313" s="4" t="s">
        <v>23</v>
      </c>
      <c r="E313" s="4" t="s">
        <v>45</v>
      </c>
      <c r="F313" s="20" t="s">
        <v>418</v>
      </c>
      <c r="G313" s="19"/>
    </row>
    <row r="314" spans="2:7">
      <c r="B314" s="3" t="s">
        <v>391</v>
      </c>
      <c r="C314" s="10">
        <v>44804</v>
      </c>
      <c r="D314" s="4" t="s">
        <v>23</v>
      </c>
      <c r="E314" s="4" t="s">
        <v>419</v>
      </c>
      <c r="F314" s="20" t="s">
        <v>420</v>
      </c>
      <c r="G314" s="19"/>
    </row>
    <row r="315" spans="2:7">
      <c r="B315" s="3" t="s">
        <v>391</v>
      </c>
      <c r="C315" s="10">
        <v>44804</v>
      </c>
      <c r="D315" s="4" t="s">
        <v>9</v>
      </c>
      <c r="E315" s="4" t="s">
        <v>421</v>
      </c>
      <c r="F315" s="20" t="s">
        <v>422</v>
      </c>
      <c r="G315" s="19"/>
    </row>
    <row r="316" spans="2:7">
      <c r="B316" s="3" t="s">
        <v>391</v>
      </c>
      <c r="C316" s="10">
        <v>44805</v>
      </c>
      <c r="D316" s="4" t="s">
        <v>23</v>
      </c>
      <c r="E316" s="4" t="s">
        <v>56</v>
      </c>
      <c r="F316" s="20" t="s">
        <v>423</v>
      </c>
      <c r="G316" s="19"/>
    </row>
    <row r="317" spans="2:7">
      <c r="B317" s="3" t="s">
        <v>391</v>
      </c>
      <c r="C317" s="10">
        <v>44806</v>
      </c>
      <c r="D317" s="4" t="s">
        <v>23</v>
      </c>
      <c r="E317" s="4" t="s">
        <v>424</v>
      </c>
      <c r="F317" s="20" t="s">
        <v>425</v>
      </c>
      <c r="G317" s="19"/>
    </row>
    <row r="318" spans="2:7">
      <c r="B318" s="3" t="s">
        <v>391</v>
      </c>
      <c r="C318" s="10">
        <v>44812</v>
      </c>
      <c r="D318" s="4" t="s">
        <v>23</v>
      </c>
      <c r="E318" s="4" t="s">
        <v>56</v>
      </c>
      <c r="F318" s="20" t="s">
        <v>426</v>
      </c>
      <c r="G318" s="19"/>
    </row>
    <row r="319" spans="2:7">
      <c r="B319" s="3" t="s">
        <v>391</v>
      </c>
      <c r="C319" s="10">
        <v>44813</v>
      </c>
      <c r="D319" s="4" t="s">
        <v>23</v>
      </c>
      <c r="E319" s="4" t="s">
        <v>427</v>
      </c>
      <c r="F319" s="20" t="s">
        <v>428</v>
      </c>
      <c r="G319" s="19"/>
    </row>
    <row r="320" spans="2:7">
      <c r="B320" s="3" t="s">
        <v>391</v>
      </c>
      <c r="C320" s="10">
        <v>44817</v>
      </c>
      <c r="D320" s="4" t="s">
        <v>23</v>
      </c>
      <c r="E320" s="4" t="s">
        <v>429</v>
      </c>
      <c r="F320" s="20" t="s">
        <v>430</v>
      </c>
      <c r="G320" s="19"/>
    </row>
    <row r="321" spans="2:7">
      <c r="B321" s="3" t="s">
        <v>391</v>
      </c>
      <c r="C321" s="10">
        <v>44818</v>
      </c>
      <c r="D321" s="4" t="s">
        <v>14</v>
      </c>
      <c r="E321" s="4" t="s">
        <v>431</v>
      </c>
      <c r="F321" s="20" t="s">
        <v>432</v>
      </c>
      <c r="G321" s="19"/>
    </row>
    <row r="322" spans="2:7">
      <c r="B322" s="3" t="s">
        <v>391</v>
      </c>
      <c r="C322" s="10">
        <v>44824</v>
      </c>
      <c r="D322" s="4" t="s">
        <v>9</v>
      </c>
      <c r="E322" s="4" t="s">
        <v>10</v>
      </c>
      <c r="F322" s="20" t="s">
        <v>433</v>
      </c>
      <c r="G322" s="19"/>
    </row>
    <row r="323" spans="2:7">
      <c r="B323" s="3" t="s">
        <v>391</v>
      </c>
      <c r="C323" s="10">
        <v>44824</v>
      </c>
      <c r="D323" s="4" t="s">
        <v>23</v>
      </c>
      <c r="E323" s="4" t="s">
        <v>56</v>
      </c>
      <c r="F323" s="20" t="s">
        <v>434</v>
      </c>
      <c r="G323" s="19"/>
    </row>
    <row r="324" spans="2:7">
      <c r="B324" s="3" t="s">
        <v>391</v>
      </c>
      <c r="C324" s="10">
        <v>44824</v>
      </c>
      <c r="D324" s="4" t="s">
        <v>23</v>
      </c>
      <c r="E324" s="4" t="s">
        <v>106</v>
      </c>
      <c r="F324" s="20" t="s">
        <v>435</v>
      </c>
      <c r="G324" s="19"/>
    </row>
    <row r="325" spans="2:7">
      <c r="B325" s="3" t="s">
        <v>391</v>
      </c>
      <c r="C325" s="10">
        <v>44825</v>
      </c>
      <c r="D325" s="4" t="s">
        <v>14</v>
      </c>
      <c r="E325" s="4" t="s">
        <v>436</v>
      </c>
      <c r="F325" s="20" t="s">
        <v>437</v>
      </c>
      <c r="G325" s="19"/>
    </row>
    <row r="326" spans="2:7">
      <c r="B326" s="3" t="s">
        <v>391</v>
      </c>
      <c r="C326" s="10">
        <v>44831</v>
      </c>
      <c r="D326" s="4" t="s">
        <v>14</v>
      </c>
      <c r="E326" s="4" t="s">
        <v>376</v>
      </c>
      <c r="F326" s="20" t="s">
        <v>438</v>
      </c>
      <c r="G326" s="19"/>
    </row>
    <row r="327" spans="2:7">
      <c r="B327" s="3" t="s">
        <v>391</v>
      </c>
      <c r="C327" s="10">
        <v>44831</v>
      </c>
      <c r="D327" s="4" t="s">
        <v>23</v>
      </c>
      <c r="E327" s="4" t="s">
        <v>439</v>
      </c>
      <c r="F327" s="20" t="s">
        <v>440</v>
      </c>
      <c r="G327" s="19"/>
    </row>
    <row r="328" spans="2:7">
      <c r="B328" s="3" t="s">
        <v>391</v>
      </c>
      <c r="C328" s="10">
        <v>44832</v>
      </c>
      <c r="D328" s="4" t="s">
        <v>23</v>
      </c>
      <c r="E328" s="4" t="s">
        <v>248</v>
      </c>
      <c r="F328" s="20" t="s">
        <v>441</v>
      </c>
      <c r="G328" s="19"/>
    </row>
    <row r="329" spans="2:7">
      <c r="B329" s="3" t="s">
        <v>391</v>
      </c>
      <c r="C329" s="10">
        <v>44832</v>
      </c>
      <c r="D329" s="4" t="s">
        <v>23</v>
      </c>
      <c r="E329" s="4" t="s">
        <v>106</v>
      </c>
      <c r="F329" s="20" t="s">
        <v>442</v>
      </c>
      <c r="G329" s="19"/>
    </row>
    <row r="330" spans="2:7">
      <c r="B330" s="3" t="s">
        <v>8</v>
      </c>
      <c r="C330" s="10">
        <v>44839</v>
      </c>
      <c r="D330" s="4" t="s">
        <v>20</v>
      </c>
      <c r="E330" s="4" t="s">
        <v>443</v>
      </c>
      <c r="F330" s="20" t="s">
        <v>444</v>
      </c>
      <c r="G330" s="19"/>
    </row>
    <row r="331" spans="2:7">
      <c r="B331" s="3" t="s">
        <v>8</v>
      </c>
      <c r="C331" s="10">
        <v>44819</v>
      </c>
      <c r="D331" s="4" t="s">
        <v>23</v>
      </c>
      <c r="E331" s="4" t="s">
        <v>445</v>
      </c>
      <c r="F331" s="20" t="s">
        <v>446</v>
      </c>
      <c r="G331" s="19"/>
    </row>
    <row r="332" spans="2:7">
      <c r="B332" s="3" t="s">
        <v>8</v>
      </c>
      <c r="C332" s="10">
        <v>44819</v>
      </c>
      <c r="D332" s="4" t="s">
        <v>23</v>
      </c>
      <c r="E332" s="4" t="s">
        <v>56</v>
      </c>
      <c r="F332" s="20" t="s">
        <v>447</v>
      </c>
      <c r="G332" s="19"/>
    </row>
    <row r="333" spans="2:7">
      <c r="B333" s="3" t="s">
        <v>8</v>
      </c>
      <c r="C333" s="10">
        <v>44833</v>
      </c>
      <c r="D333" s="4" t="s">
        <v>20</v>
      </c>
      <c r="E333" s="4" t="s">
        <v>448</v>
      </c>
      <c r="F333" s="20" t="s">
        <v>449</v>
      </c>
      <c r="G333" s="19"/>
    </row>
    <row r="334" spans="2:7">
      <c r="B334" s="3" t="s">
        <v>8</v>
      </c>
      <c r="C334" s="10">
        <v>44831</v>
      </c>
      <c r="D334" s="4" t="s">
        <v>20</v>
      </c>
      <c r="E334" s="4" t="s">
        <v>367</v>
      </c>
      <c r="F334" s="20" t="s">
        <v>450</v>
      </c>
      <c r="G334" s="19"/>
    </row>
    <row r="335" spans="2:7">
      <c r="B335" s="3" t="s">
        <v>8</v>
      </c>
      <c r="C335" s="10">
        <v>44818</v>
      </c>
      <c r="D335" s="4" t="s">
        <v>20</v>
      </c>
      <c r="E335" s="4" t="s">
        <v>451</v>
      </c>
      <c r="F335" s="20" t="s">
        <v>452</v>
      </c>
      <c r="G335" s="19"/>
    </row>
    <row r="336" spans="2:7">
      <c r="B336" s="3"/>
      <c r="C336" s="4"/>
      <c r="D336" s="4"/>
      <c r="E336" s="4"/>
      <c r="F336" s="20"/>
      <c r="G336" s="19"/>
    </row>
    <row r="337" spans="2:7">
      <c r="B337" s="3"/>
      <c r="C337" s="4"/>
      <c r="D337" s="4"/>
      <c r="E337" s="4"/>
      <c r="F337" s="20"/>
      <c r="G337" s="19"/>
    </row>
    <row r="338" spans="2:7">
      <c r="B338" s="3"/>
      <c r="C338" s="4"/>
      <c r="D338" s="4"/>
      <c r="E338" s="4"/>
      <c r="F338" s="20"/>
      <c r="G338" s="19"/>
    </row>
    <row r="339" spans="2:7">
      <c r="B339" s="3"/>
      <c r="C339" s="4"/>
      <c r="D339" s="4"/>
      <c r="E339" s="4"/>
      <c r="F339" s="20"/>
      <c r="G339" s="19"/>
    </row>
    <row r="340" spans="2:7">
      <c r="B340" s="3"/>
      <c r="C340" s="4"/>
      <c r="D340" s="4"/>
      <c r="E340" s="4"/>
      <c r="F340" s="20"/>
      <c r="G340" s="19"/>
    </row>
    <row r="341" spans="2:7">
      <c r="B341" s="3"/>
      <c r="C341" s="4"/>
      <c r="D341" s="4"/>
      <c r="E341" s="4"/>
      <c r="F341" s="20"/>
      <c r="G341" s="19"/>
    </row>
    <row r="342" spans="2:7">
      <c r="B342" s="3"/>
      <c r="C342" s="4"/>
      <c r="D342" s="4"/>
      <c r="E342" s="4"/>
      <c r="F342" s="20"/>
      <c r="G342" s="19"/>
    </row>
    <row r="343" spans="2:7">
      <c r="B343" s="3"/>
      <c r="C343" s="4"/>
      <c r="D343" s="4"/>
      <c r="E343" s="4"/>
      <c r="F343" s="20"/>
      <c r="G343" s="19"/>
    </row>
    <row r="344" spans="2:7">
      <c r="B344" s="3"/>
      <c r="C344" s="4"/>
      <c r="D344" s="4"/>
      <c r="E344" s="4"/>
      <c r="F344" s="20"/>
      <c r="G344" s="19"/>
    </row>
    <row r="345" spans="2:7">
      <c r="B345" s="3"/>
      <c r="C345" s="4"/>
      <c r="D345" s="4"/>
      <c r="E345" s="4"/>
      <c r="F345" s="20"/>
      <c r="G345" s="19"/>
    </row>
    <row r="346" spans="2:7">
      <c r="B346" s="3"/>
      <c r="C346" s="4"/>
      <c r="D346" s="4"/>
      <c r="E346" s="4"/>
      <c r="F346" s="20"/>
      <c r="G346" s="19"/>
    </row>
    <row r="347" spans="2:7">
      <c r="B347" s="3"/>
      <c r="C347" s="4"/>
      <c r="D347" s="4"/>
      <c r="E347" s="4"/>
      <c r="F347" s="20"/>
      <c r="G347" s="19"/>
    </row>
    <row r="348" spans="2:7">
      <c r="B348" s="3"/>
      <c r="C348" s="4"/>
      <c r="D348" s="4"/>
      <c r="E348" s="4"/>
      <c r="F348" s="20"/>
      <c r="G348" s="19"/>
    </row>
    <row r="349" spans="2:7">
      <c r="B349" s="3"/>
      <c r="C349" s="4"/>
      <c r="D349" s="4"/>
      <c r="E349" s="4"/>
      <c r="F349" s="20"/>
      <c r="G349" s="19"/>
    </row>
    <row r="350" spans="2:7">
      <c r="B350" s="3"/>
      <c r="C350" s="4"/>
      <c r="D350" s="4"/>
      <c r="E350" s="4"/>
      <c r="F350" s="20"/>
      <c r="G350" s="19"/>
    </row>
    <row r="351" spans="2:7">
      <c r="B351" s="3"/>
      <c r="C351" s="4"/>
      <c r="D351" s="4"/>
      <c r="E351" s="4"/>
      <c r="F351" s="20"/>
      <c r="G351" s="19"/>
    </row>
    <row r="352" spans="2:7">
      <c r="B352" s="3"/>
      <c r="C352" s="4"/>
      <c r="D352" s="4"/>
      <c r="E352" s="4"/>
      <c r="F352" s="20"/>
      <c r="G352" s="19"/>
    </row>
    <row r="353" spans="2:7">
      <c r="B353" s="3"/>
      <c r="C353" s="4"/>
      <c r="D353" s="4"/>
      <c r="E353" s="4"/>
      <c r="F353" s="20"/>
      <c r="G353" s="19"/>
    </row>
    <row r="354" spans="2:7">
      <c r="B354" s="3"/>
      <c r="C354" s="4"/>
      <c r="D354" s="4"/>
      <c r="E354" s="4"/>
      <c r="F354" s="20"/>
      <c r="G354" s="19"/>
    </row>
    <row r="355" spans="2:7">
      <c r="B355" s="3"/>
      <c r="C355" s="4"/>
      <c r="D355" s="4"/>
      <c r="E355" s="4"/>
      <c r="F355" s="20"/>
      <c r="G355" s="19"/>
    </row>
    <row r="356" spans="2:7">
      <c r="B356" s="3"/>
      <c r="C356" s="4"/>
      <c r="D356" s="4"/>
      <c r="E356" s="4"/>
      <c r="F356" s="20"/>
      <c r="G356" s="19"/>
    </row>
    <row r="357" spans="2:7">
      <c r="B357" s="3"/>
      <c r="C357" s="4"/>
      <c r="D357" s="4"/>
      <c r="E357" s="4"/>
      <c r="F357" s="20"/>
      <c r="G357" s="19"/>
    </row>
    <row r="358" spans="2:7">
      <c r="B358" s="3"/>
      <c r="C358" s="4"/>
      <c r="D358" s="4"/>
      <c r="E358" s="4"/>
      <c r="F358" s="20"/>
      <c r="G358" s="19"/>
    </row>
    <row r="359" spans="2:7">
      <c r="B359" s="3"/>
      <c r="C359" s="4"/>
      <c r="D359" s="4"/>
      <c r="E359" s="4"/>
      <c r="F359" s="20"/>
      <c r="G359" s="19"/>
    </row>
    <row r="360" spans="2:7">
      <c r="B360" s="3"/>
      <c r="C360" s="4"/>
      <c r="D360" s="4"/>
      <c r="E360" s="4"/>
      <c r="F360" s="20"/>
      <c r="G360" s="19"/>
    </row>
    <row r="361" spans="2:7">
      <c r="B361" s="3"/>
      <c r="C361" s="4"/>
      <c r="D361" s="4"/>
      <c r="E361" s="4"/>
      <c r="F361" s="20"/>
      <c r="G361" s="19"/>
    </row>
    <row r="362" spans="2:7">
      <c r="B362" s="3"/>
      <c r="C362" s="4"/>
      <c r="D362" s="4"/>
      <c r="E362" s="4"/>
      <c r="F362" s="20"/>
      <c r="G362" s="19"/>
    </row>
    <row r="363" spans="2:7">
      <c r="B363" s="3"/>
      <c r="C363" s="4"/>
      <c r="D363" s="4"/>
      <c r="E363" s="4"/>
      <c r="F363" s="20"/>
      <c r="G363" s="19"/>
    </row>
    <row r="364" spans="2:7">
      <c r="B364" s="3"/>
      <c r="C364" s="4"/>
      <c r="D364" s="4"/>
      <c r="E364" s="4"/>
      <c r="F364" s="20"/>
      <c r="G364" s="19"/>
    </row>
    <row r="365" spans="2:7">
      <c r="B365" s="3"/>
      <c r="C365" s="4"/>
      <c r="D365" s="4"/>
      <c r="E365" s="4"/>
      <c r="F365" s="20"/>
      <c r="G365" s="19"/>
    </row>
    <row r="366" spans="2:7">
      <c r="B366" s="3"/>
      <c r="C366" s="4"/>
      <c r="D366" s="4"/>
      <c r="E366" s="4"/>
      <c r="F366" s="20"/>
      <c r="G366" s="19"/>
    </row>
    <row r="367" spans="2:7">
      <c r="B367" s="3"/>
      <c r="C367" s="4"/>
      <c r="D367" s="4"/>
      <c r="E367" s="4"/>
      <c r="F367" s="20"/>
      <c r="G367" s="19"/>
    </row>
    <row r="368" spans="2:7">
      <c r="B368" s="3"/>
      <c r="C368" s="4"/>
      <c r="D368" s="4"/>
      <c r="E368" s="4"/>
      <c r="F368" s="20"/>
      <c r="G368" s="19"/>
    </row>
    <row r="369" spans="2:7">
      <c r="B369" s="3"/>
      <c r="C369" s="4"/>
      <c r="D369" s="4"/>
      <c r="E369" s="4"/>
      <c r="F369" s="20"/>
      <c r="G369" s="19"/>
    </row>
    <row r="370" spans="2:7">
      <c r="B370" s="3"/>
      <c r="C370" s="4"/>
      <c r="D370" s="4"/>
      <c r="E370" s="4"/>
      <c r="F370" s="20"/>
      <c r="G370" s="19"/>
    </row>
    <row r="371" spans="2:7">
      <c r="B371" s="3"/>
      <c r="C371" s="4"/>
      <c r="D371" s="4"/>
      <c r="E371" s="4"/>
      <c r="F371" s="20"/>
      <c r="G371" s="19"/>
    </row>
    <row r="372" spans="2:7">
      <c r="B372" s="3"/>
      <c r="C372" s="4"/>
      <c r="D372" s="4"/>
      <c r="E372" s="4"/>
      <c r="F372" s="20"/>
      <c r="G372" s="19"/>
    </row>
    <row r="373" spans="2:7">
      <c r="B373" s="3"/>
      <c r="C373" s="4"/>
      <c r="D373" s="4"/>
      <c r="E373" s="4"/>
      <c r="F373" s="20"/>
      <c r="G373" s="19"/>
    </row>
    <row r="374" spans="2:7">
      <c r="B374" s="3"/>
      <c r="C374" s="4"/>
      <c r="D374" s="4"/>
      <c r="E374" s="4"/>
      <c r="F374" s="20"/>
      <c r="G374" s="19"/>
    </row>
    <row r="375" spans="2:7">
      <c r="B375" s="3"/>
      <c r="C375" s="4"/>
      <c r="D375" s="4"/>
      <c r="E375" s="4"/>
      <c r="F375" s="20"/>
      <c r="G375" s="19"/>
    </row>
    <row r="376" spans="2:7">
      <c r="B376" s="3"/>
      <c r="C376" s="4"/>
      <c r="D376" s="4"/>
      <c r="E376" s="4"/>
      <c r="F376" s="20"/>
      <c r="G376" s="19"/>
    </row>
    <row r="377" spans="2:7">
      <c r="B377" s="3"/>
      <c r="C377" s="4"/>
      <c r="D377" s="4"/>
      <c r="E377" s="4"/>
      <c r="F377" s="20"/>
      <c r="G377" s="19"/>
    </row>
    <row r="378" spans="2:7">
      <c r="B378" s="3"/>
      <c r="C378" s="4"/>
      <c r="D378" s="4"/>
      <c r="E378" s="4"/>
      <c r="F378" s="20"/>
      <c r="G378" s="19"/>
    </row>
    <row r="379" spans="2:7">
      <c r="B379" s="3"/>
      <c r="C379" s="4"/>
      <c r="D379" s="4"/>
      <c r="E379" s="4"/>
      <c r="F379" s="20"/>
      <c r="G379" s="19"/>
    </row>
    <row r="380" spans="2:7">
      <c r="B380" s="3"/>
      <c r="C380" s="4"/>
      <c r="D380" s="4"/>
      <c r="E380" s="4"/>
      <c r="F380" s="20"/>
      <c r="G380" s="19"/>
    </row>
    <row r="381" spans="2:7">
      <c r="B381" s="3"/>
      <c r="C381" s="4"/>
      <c r="D381" s="4"/>
      <c r="E381" s="4"/>
      <c r="F381" s="20"/>
      <c r="G381" s="19"/>
    </row>
    <row r="382" spans="2:7">
      <c r="B382" s="3"/>
      <c r="C382" s="4"/>
      <c r="D382" s="4"/>
      <c r="E382" s="4"/>
      <c r="F382" s="20"/>
      <c r="G382" s="19"/>
    </row>
    <row r="383" spans="2:7">
      <c r="B383" s="3"/>
      <c r="C383" s="4"/>
      <c r="D383" s="4"/>
      <c r="E383" s="4"/>
      <c r="F383" s="20"/>
      <c r="G383" s="19"/>
    </row>
    <row r="384" spans="2:7">
      <c r="B384" s="3"/>
      <c r="C384" s="4"/>
      <c r="D384" s="4"/>
      <c r="E384" s="4"/>
      <c r="F384" s="20"/>
      <c r="G384" s="19"/>
    </row>
    <row r="385" spans="2:7">
      <c r="B385" s="3"/>
      <c r="C385" s="4"/>
      <c r="D385" s="4"/>
      <c r="E385" s="4"/>
      <c r="F385" s="20"/>
      <c r="G385" s="19"/>
    </row>
    <row r="386" spans="2:7">
      <c r="B386" s="3"/>
      <c r="C386" s="4"/>
      <c r="D386" s="4"/>
      <c r="E386" s="4"/>
      <c r="F386" s="20"/>
      <c r="G386" s="19"/>
    </row>
    <row r="387" spans="2:7">
      <c r="B387" s="3"/>
      <c r="C387" s="4"/>
      <c r="D387" s="4"/>
      <c r="E387" s="4"/>
      <c r="F387" s="20"/>
      <c r="G387" s="19"/>
    </row>
    <row r="388" spans="2:7">
      <c r="B388" s="3"/>
      <c r="C388" s="4"/>
      <c r="D388" s="4"/>
      <c r="E388" s="4"/>
      <c r="F388" s="20"/>
      <c r="G388" s="19"/>
    </row>
    <row r="389" spans="2:7">
      <c r="B389" s="3"/>
      <c r="C389" s="4"/>
      <c r="D389" s="4"/>
      <c r="E389" s="4"/>
      <c r="F389" s="20"/>
      <c r="G389" s="19"/>
    </row>
    <row r="390" spans="2:7">
      <c r="B390" s="3"/>
      <c r="C390" s="4"/>
      <c r="D390" s="4"/>
      <c r="E390" s="4"/>
      <c r="F390" s="20"/>
      <c r="G390" s="19"/>
    </row>
    <row r="391" spans="2:7">
      <c r="B391" s="3"/>
      <c r="C391" s="4"/>
      <c r="D391" s="4"/>
      <c r="E391" s="4"/>
      <c r="F391" s="20"/>
      <c r="G391" s="19"/>
    </row>
    <row r="392" spans="2:7">
      <c r="B392" s="3"/>
      <c r="C392" s="4"/>
      <c r="D392" s="4"/>
      <c r="E392" s="4"/>
      <c r="F392" s="20"/>
      <c r="G392" s="19"/>
    </row>
    <row r="393" spans="2:7">
      <c r="B393" s="3"/>
      <c r="C393" s="4"/>
      <c r="D393" s="4"/>
      <c r="E393" s="4"/>
      <c r="F393" s="20"/>
      <c r="G393" s="19"/>
    </row>
    <row r="394" spans="2:7">
      <c r="B394" s="3"/>
      <c r="C394" s="4"/>
      <c r="D394" s="4"/>
      <c r="E394" s="4"/>
      <c r="F394" s="20"/>
      <c r="G394" s="19"/>
    </row>
    <row r="395" spans="2:7">
      <c r="B395" s="3"/>
      <c r="C395" s="4"/>
      <c r="D395" s="4"/>
      <c r="E395" s="4"/>
      <c r="F395" s="20"/>
      <c r="G395" s="19"/>
    </row>
    <row r="396" spans="2:7">
      <c r="B396" s="3"/>
      <c r="C396" s="4"/>
      <c r="D396" s="4"/>
      <c r="E396" s="4"/>
      <c r="F396" s="20"/>
      <c r="G396" s="19"/>
    </row>
    <row r="397" spans="2:7">
      <c r="B397" s="3"/>
      <c r="C397" s="4"/>
      <c r="D397" s="4"/>
      <c r="E397" s="4"/>
      <c r="F397" s="20"/>
      <c r="G397" s="19"/>
    </row>
    <row r="398" spans="2:7">
      <c r="B398" s="3"/>
      <c r="C398" s="4"/>
      <c r="D398" s="4"/>
      <c r="E398" s="4"/>
      <c r="F398" s="20"/>
      <c r="G398" s="19"/>
    </row>
    <row r="399" spans="2:7">
      <c r="B399" s="3"/>
      <c r="C399" s="4"/>
      <c r="D399" s="4"/>
      <c r="E399" s="4"/>
      <c r="F399" s="20"/>
      <c r="G399" s="19"/>
    </row>
    <row r="400" spans="2:7">
      <c r="B400" s="3"/>
      <c r="C400" s="4"/>
      <c r="D400" s="4"/>
      <c r="E400" s="4"/>
      <c r="F400" s="20"/>
      <c r="G400" s="19"/>
    </row>
    <row r="401" spans="2:7">
      <c r="B401" s="3"/>
      <c r="C401" s="4"/>
      <c r="D401" s="4"/>
      <c r="E401" s="4"/>
      <c r="F401" s="20"/>
      <c r="G401" s="19"/>
    </row>
    <row r="402" spans="2:7">
      <c r="B402" s="3"/>
      <c r="C402" s="4"/>
      <c r="D402" s="4"/>
      <c r="E402" s="4"/>
      <c r="F402" s="20"/>
      <c r="G402" s="19"/>
    </row>
    <row r="403" spans="2:7">
      <c r="B403" s="3"/>
      <c r="C403" s="4"/>
      <c r="D403" s="4"/>
      <c r="E403" s="4"/>
      <c r="F403" s="20"/>
      <c r="G403" s="19"/>
    </row>
    <row r="404" spans="2:7">
      <c r="B404" s="3"/>
      <c r="C404" s="4"/>
      <c r="D404" s="4"/>
      <c r="E404" s="4"/>
      <c r="F404" s="20"/>
      <c r="G404" s="19"/>
    </row>
    <row r="405" spans="2:7">
      <c r="B405" s="3"/>
      <c r="C405" s="4"/>
      <c r="D405" s="4"/>
      <c r="E405" s="4"/>
      <c r="F405" s="20"/>
      <c r="G405" s="19"/>
    </row>
    <row r="406" spans="2:7">
      <c r="B406" s="3"/>
      <c r="C406" s="4"/>
      <c r="D406" s="4"/>
      <c r="E406" s="4"/>
      <c r="F406" s="20"/>
      <c r="G406" s="19"/>
    </row>
    <row r="407" spans="2:7">
      <c r="B407" s="3"/>
      <c r="C407" s="4"/>
      <c r="D407" s="4"/>
      <c r="E407" s="4"/>
      <c r="F407" s="20"/>
      <c r="G407" s="19"/>
    </row>
    <row r="408" spans="2:7">
      <c r="B408" s="3"/>
      <c r="C408" s="4"/>
      <c r="D408" s="4"/>
      <c r="E408" s="4"/>
      <c r="F408" s="20"/>
      <c r="G408" s="19"/>
    </row>
    <row r="409" spans="2:7">
      <c r="B409" s="3"/>
      <c r="C409" s="4"/>
      <c r="D409" s="4"/>
      <c r="E409" s="4"/>
      <c r="F409" s="20"/>
      <c r="G409" s="19"/>
    </row>
    <row r="410" spans="2:7">
      <c r="B410" s="3"/>
      <c r="C410" s="4"/>
      <c r="D410" s="4"/>
      <c r="E410" s="4"/>
      <c r="F410" s="20"/>
      <c r="G410" s="19"/>
    </row>
    <row r="411" spans="2:7">
      <c r="B411" s="3"/>
      <c r="C411" s="4"/>
      <c r="D411" s="4"/>
      <c r="E411" s="4"/>
      <c r="F411" s="20"/>
      <c r="G411" s="19"/>
    </row>
    <row r="412" spans="2:7">
      <c r="B412" s="3"/>
      <c r="C412" s="4"/>
      <c r="D412" s="4"/>
      <c r="E412" s="4"/>
      <c r="F412" s="20"/>
      <c r="G412" s="19"/>
    </row>
    <row r="413" spans="2:7">
      <c r="B413" s="3"/>
      <c r="C413" s="4"/>
      <c r="D413" s="4"/>
      <c r="E413" s="4"/>
      <c r="F413" s="20"/>
      <c r="G413" s="19"/>
    </row>
    <row r="414" spans="2:7">
      <c r="B414" s="3"/>
      <c r="C414" s="4"/>
      <c r="D414" s="4"/>
      <c r="E414" s="4"/>
      <c r="F414" s="20"/>
      <c r="G414" s="19"/>
    </row>
    <row r="415" spans="2:7">
      <c r="B415" s="3"/>
      <c r="C415" s="4"/>
      <c r="D415" s="4"/>
      <c r="E415" s="4"/>
      <c r="F415" s="20"/>
      <c r="G415" s="19"/>
    </row>
    <row r="416" spans="2:7">
      <c r="B416" s="3"/>
      <c r="C416" s="4"/>
      <c r="D416" s="4"/>
      <c r="E416" s="4"/>
      <c r="F416" s="20"/>
      <c r="G416" s="19"/>
    </row>
    <row r="417" spans="2:7">
      <c r="B417" s="3"/>
      <c r="C417" s="4"/>
      <c r="D417" s="4"/>
      <c r="E417" s="4"/>
      <c r="F417" s="20"/>
      <c r="G417" s="19"/>
    </row>
    <row r="418" spans="2:7">
      <c r="B418" s="3"/>
      <c r="C418" s="4"/>
      <c r="D418" s="4"/>
      <c r="E418" s="4"/>
      <c r="F418" s="20"/>
      <c r="G418" s="19"/>
    </row>
    <row r="419" spans="2:7">
      <c r="B419" s="3"/>
      <c r="C419" s="4"/>
      <c r="D419" s="4"/>
      <c r="E419" s="4"/>
      <c r="F419" s="20"/>
      <c r="G419" s="19"/>
    </row>
    <row r="420" spans="2:7">
      <c r="B420" s="3"/>
      <c r="C420" s="4"/>
      <c r="D420" s="4"/>
      <c r="E420" s="4"/>
      <c r="F420" s="20"/>
      <c r="G420" s="19"/>
    </row>
    <row r="421" spans="2:7">
      <c r="B421" s="3"/>
      <c r="C421" s="4"/>
      <c r="D421" s="4"/>
      <c r="E421" s="4"/>
      <c r="F421" s="20"/>
      <c r="G421" s="19"/>
    </row>
    <row r="422" spans="2:7">
      <c r="B422" s="3"/>
      <c r="C422" s="4"/>
      <c r="D422" s="4"/>
      <c r="E422" s="4"/>
      <c r="F422" s="20"/>
      <c r="G422" s="19"/>
    </row>
    <row r="423" spans="2:7">
      <c r="B423" s="3"/>
      <c r="C423" s="4"/>
      <c r="D423" s="4"/>
      <c r="E423" s="4"/>
      <c r="F423" s="20"/>
      <c r="G423" s="19"/>
    </row>
    <row r="424" spans="2:7">
      <c r="B424" s="3"/>
      <c r="C424" s="4"/>
      <c r="D424" s="4"/>
      <c r="E424" s="4"/>
      <c r="F424" s="20"/>
      <c r="G424" s="19"/>
    </row>
    <row r="425" spans="2:7">
      <c r="B425" s="3"/>
      <c r="C425" s="4"/>
      <c r="D425" s="4"/>
      <c r="E425" s="4"/>
      <c r="F425" s="20"/>
      <c r="G425" s="19"/>
    </row>
    <row r="426" spans="2:7">
      <c r="B426" s="3"/>
      <c r="C426" s="4"/>
      <c r="D426" s="4"/>
      <c r="E426" s="4"/>
      <c r="F426" s="20"/>
      <c r="G426" s="19"/>
    </row>
    <row r="427" spans="2:7">
      <c r="B427" s="3"/>
      <c r="C427" s="4"/>
      <c r="D427" s="4"/>
      <c r="E427" s="4"/>
      <c r="F427" s="20"/>
      <c r="G427" s="19"/>
    </row>
    <row r="428" spans="2:7">
      <c r="B428" s="3"/>
      <c r="C428" s="4"/>
      <c r="D428" s="4"/>
      <c r="E428" s="4"/>
      <c r="F428" s="20"/>
      <c r="G428" s="19"/>
    </row>
    <row r="429" spans="2:7">
      <c r="B429" s="3"/>
      <c r="C429" s="4"/>
      <c r="D429" s="4"/>
      <c r="E429" s="4"/>
      <c r="F429" s="20"/>
      <c r="G429" s="19"/>
    </row>
    <row r="430" spans="2:7">
      <c r="B430" s="3"/>
      <c r="C430" s="4"/>
      <c r="D430" s="4"/>
      <c r="E430" s="4"/>
      <c r="F430" s="20"/>
      <c r="G430" s="19"/>
    </row>
    <row r="431" spans="2:7">
      <c r="B431" s="3"/>
      <c r="C431" s="4"/>
      <c r="D431" s="4"/>
      <c r="E431" s="4"/>
      <c r="F431" s="20"/>
      <c r="G431" s="19"/>
    </row>
    <row r="432" spans="2:7">
      <c r="B432" s="3"/>
      <c r="C432" s="4"/>
      <c r="D432" s="4"/>
      <c r="E432" s="4"/>
      <c r="F432" s="20"/>
      <c r="G432" s="19"/>
    </row>
    <row r="433" spans="2:7">
      <c r="B433" s="3"/>
      <c r="C433" s="4"/>
      <c r="D433" s="4"/>
      <c r="E433" s="4"/>
      <c r="F433" s="20"/>
      <c r="G433" s="19"/>
    </row>
    <row r="434" spans="2:7">
      <c r="B434" s="3"/>
      <c r="C434" s="4"/>
      <c r="D434" s="4"/>
      <c r="E434" s="4"/>
      <c r="F434" s="20"/>
      <c r="G434" s="19"/>
    </row>
    <row r="435" spans="2:7">
      <c r="B435" s="3"/>
      <c r="C435" s="4"/>
      <c r="D435" s="4"/>
      <c r="E435" s="4"/>
      <c r="F435" s="20"/>
      <c r="G435" s="19"/>
    </row>
    <row r="436" spans="2:7">
      <c r="B436" s="3"/>
      <c r="C436" s="4"/>
      <c r="D436" s="4"/>
      <c r="E436" s="4"/>
      <c r="F436" s="20"/>
      <c r="G436" s="19"/>
    </row>
    <row r="437" spans="2:7">
      <c r="B437" s="3"/>
      <c r="C437" s="4"/>
      <c r="D437" s="4"/>
      <c r="E437" s="4"/>
      <c r="F437" s="20"/>
      <c r="G437" s="19"/>
    </row>
    <row r="438" spans="2:7">
      <c r="B438" s="3"/>
      <c r="C438" s="4"/>
      <c r="D438" s="4"/>
      <c r="E438" s="4"/>
      <c r="F438" s="20"/>
      <c r="G438" s="19"/>
    </row>
    <row r="439" spans="2:7">
      <c r="B439" s="3"/>
      <c r="C439" s="4"/>
      <c r="D439" s="4"/>
      <c r="E439" s="4"/>
      <c r="F439" s="20"/>
      <c r="G439" s="19"/>
    </row>
    <row r="440" spans="2:7">
      <c r="B440" s="3"/>
      <c r="C440" s="4"/>
      <c r="D440" s="4"/>
      <c r="E440" s="4"/>
      <c r="F440" s="20"/>
      <c r="G440" s="19"/>
    </row>
    <row r="441" spans="2:7">
      <c r="B441" s="3"/>
      <c r="C441" s="4"/>
      <c r="D441" s="4"/>
      <c r="E441" s="4"/>
      <c r="F441" s="20"/>
      <c r="G441" s="19"/>
    </row>
    <row r="442" spans="2:7">
      <c r="B442" s="3"/>
      <c r="C442" s="4"/>
      <c r="D442" s="4"/>
      <c r="E442" s="4"/>
      <c r="F442" s="20"/>
      <c r="G442" s="19"/>
    </row>
    <row r="443" spans="2:7">
      <c r="B443" s="3"/>
      <c r="C443" s="4"/>
      <c r="D443" s="4"/>
      <c r="E443" s="4"/>
      <c r="F443" s="20"/>
      <c r="G443" s="19"/>
    </row>
    <row r="444" spans="2:7">
      <c r="B444" s="3"/>
      <c r="C444" s="4"/>
      <c r="D444" s="4"/>
      <c r="E444" s="4"/>
      <c r="F444" s="20"/>
      <c r="G444" s="19"/>
    </row>
    <row r="445" spans="2:7">
      <c r="B445" s="3"/>
      <c r="C445" s="4"/>
      <c r="D445" s="4"/>
      <c r="E445" s="4"/>
      <c r="F445" s="20"/>
      <c r="G445" s="19"/>
    </row>
    <row r="446" spans="2:7">
      <c r="B446" s="3"/>
      <c r="C446" s="4"/>
      <c r="D446" s="4"/>
      <c r="E446" s="4"/>
      <c r="F446" s="20"/>
      <c r="G446" s="19"/>
    </row>
    <row r="447" spans="2:7">
      <c r="B447" s="3"/>
      <c r="C447" s="4"/>
      <c r="D447" s="4"/>
      <c r="E447" s="4"/>
      <c r="F447" s="20"/>
      <c r="G447" s="19"/>
    </row>
    <row r="448" spans="2:7">
      <c r="B448" s="3"/>
      <c r="C448" s="4"/>
      <c r="D448" s="4"/>
      <c r="E448" s="4"/>
      <c r="F448" s="20"/>
      <c r="G448" s="19"/>
    </row>
    <row r="449" spans="2:7">
      <c r="B449" s="3"/>
      <c r="C449" s="4"/>
      <c r="D449" s="4"/>
      <c r="E449" s="4"/>
      <c r="F449" s="20"/>
      <c r="G449" s="19"/>
    </row>
    <row r="450" spans="2:7">
      <c r="B450" s="3"/>
      <c r="C450" s="4"/>
      <c r="D450" s="4"/>
      <c r="E450" s="4"/>
      <c r="F450" s="20"/>
      <c r="G450" s="19"/>
    </row>
    <row r="451" spans="2:7">
      <c r="B451" s="3"/>
      <c r="C451" s="4"/>
      <c r="D451" s="4"/>
      <c r="E451" s="4"/>
      <c r="F451" s="20"/>
      <c r="G451" s="19"/>
    </row>
    <row r="452" spans="2:7">
      <c r="B452" s="3"/>
      <c r="C452" s="4"/>
      <c r="D452" s="4"/>
      <c r="E452" s="4"/>
      <c r="F452" s="20"/>
      <c r="G452" s="19"/>
    </row>
    <row r="453" spans="2:7">
      <c r="B453" s="3"/>
      <c r="C453" s="4"/>
      <c r="D453" s="4"/>
      <c r="E453" s="4"/>
      <c r="F453" s="20"/>
      <c r="G453" s="19"/>
    </row>
    <row r="454" spans="2:7">
      <c r="B454" s="3"/>
      <c r="C454" s="4"/>
      <c r="D454" s="4"/>
      <c r="E454" s="4"/>
      <c r="F454" s="20"/>
      <c r="G454" s="19"/>
    </row>
    <row r="455" spans="2:7">
      <c r="B455" s="3"/>
      <c r="C455" s="4"/>
      <c r="D455" s="4"/>
      <c r="E455" s="4"/>
      <c r="F455" s="20"/>
      <c r="G455" s="19"/>
    </row>
    <row r="456" spans="2:7">
      <c r="B456" s="3"/>
      <c r="C456" s="4"/>
      <c r="D456" s="4"/>
      <c r="E456" s="4"/>
      <c r="F456" s="20"/>
      <c r="G456" s="19"/>
    </row>
    <row r="457" spans="2:7">
      <c r="B457" s="3"/>
      <c r="C457" s="4"/>
      <c r="D457" s="4"/>
      <c r="E457" s="4"/>
      <c r="F457" s="20"/>
      <c r="G457" s="19"/>
    </row>
    <row r="458" spans="2:7">
      <c r="B458" s="3"/>
      <c r="C458" s="4"/>
      <c r="D458" s="4"/>
      <c r="E458" s="4"/>
      <c r="F458" s="20"/>
      <c r="G458" s="19"/>
    </row>
    <row r="459" spans="2:7">
      <c r="B459" s="3"/>
      <c r="C459" s="4"/>
      <c r="D459" s="4"/>
      <c r="E459" s="4"/>
      <c r="F459" s="20"/>
      <c r="G459" s="19"/>
    </row>
    <row r="460" spans="2:7">
      <c r="B460" s="6"/>
      <c r="C460" s="7"/>
      <c r="D460" s="7"/>
      <c r="E460" s="7"/>
      <c r="F460" s="21"/>
      <c r="G460" s="19"/>
    </row>
  </sheetData>
  <phoneticPr fontId="1" type="noConversion"/>
  <dataValidations count="3">
    <dataValidation type="date" allowBlank="1" showInputMessage="1" showErrorMessage="1" prompt="Please input a 2021 date." sqref="C461:C462" xr:uid="{0A067B51-8C2F-1143-8E44-F6710173DB3C}">
      <formula1>44197</formula1>
      <formula2>44561</formula2>
    </dataValidation>
    <dataValidation type="date" allowBlank="1" showInputMessage="1" showErrorMessage="1" prompt="Please input a 2022 date." sqref="C8:C460" xr:uid="{FC6FF94C-5FB2-416A-B6AC-DBFC6E6D03E8}">
      <formula1>44562</formula1>
      <formula2>44926</formula2>
    </dataValidation>
    <dataValidation type="list" allowBlank="1" showInputMessage="1" showErrorMessage="1" sqref="B1:B1048576" xr:uid="{72540FF5-980E-44CD-83D4-F91F53B89B68}">
      <formula1>"S.J.,T.W.,M.G.,S.B."</formula1>
    </dataValidation>
  </dataValidations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Choose from the following options." xr:uid="{D263285E-1E83-E442-B168-4B4F6CF1AABB}">
          <x14:formula1>
            <xm:f>'Data Inputs'!$D$6:$D$10</xm:f>
          </x14:formula1>
          <xm:sqref>D8:D460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F776B-9919-0B4A-891D-C9FE163ADF24}">
  <dimension ref="B5:D9"/>
  <sheetViews>
    <sheetView topLeftCell="A98" workbookViewId="0">
      <selection activeCell="G18" sqref="G18"/>
    </sheetView>
  </sheetViews>
  <sheetFormatPr baseColWidth="10" defaultColWidth="11" defaultRowHeight="16"/>
  <cols>
    <col min="2" max="2" width="12.6640625" customWidth="1"/>
    <col min="4" max="4" width="25" customWidth="1"/>
  </cols>
  <sheetData>
    <row r="5" spans="2:4">
      <c r="B5" t="s">
        <v>2</v>
      </c>
      <c r="D5" t="s">
        <v>453</v>
      </c>
    </row>
    <row r="6" spans="2:4">
      <c r="B6" t="s">
        <v>391</v>
      </c>
      <c r="D6" t="s">
        <v>23</v>
      </c>
    </row>
    <row r="7" spans="2:4">
      <c r="B7" t="s">
        <v>17</v>
      </c>
      <c r="D7" t="s">
        <v>14</v>
      </c>
    </row>
    <row r="8" spans="2:4">
      <c r="B8" t="s">
        <v>8</v>
      </c>
      <c r="D8" t="s">
        <v>20</v>
      </c>
    </row>
    <row r="9" spans="2:4">
      <c r="D9" t="s">
        <v>9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12ED0-ECE2-6E44-83E9-F69260027795}">
  <dimension ref="B6:M14"/>
  <sheetViews>
    <sheetView tabSelected="1" workbookViewId="0">
      <selection activeCell="Q14" sqref="Q14"/>
    </sheetView>
  </sheetViews>
  <sheetFormatPr baseColWidth="10" defaultColWidth="11" defaultRowHeight="16"/>
  <cols>
    <col min="2" max="2" width="35.6640625" customWidth="1"/>
    <col min="3" max="3" width="14" customWidth="1"/>
    <col min="5" max="5" width="29.33203125" customWidth="1"/>
    <col min="6" max="6" width="19.6640625" customWidth="1"/>
    <col min="8" max="9" width="26.1640625" customWidth="1"/>
    <col min="10" max="10" width="11.1640625" customWidth="1"/>
    <col min="11" max="11" width="30.1640625" customWidth="1"/>
    <col min="12" max="12" width="22.83203125" customWidth="1"/>
  </cols>
  <sheetData>
    <row r="6" spans="2:13" ht="66">
      <c r="B6" s="17" t="s">
        <v>0</v>
      </c>
      <c r="E6" t="s">
        <v>1</v>
      </c>
    </row>
    <row r="9" spans="2:13" ht="56" customHeight="1">
      <c r="B9" s="25" t="s">
        <v>454</v>
      </c>
      <c r="C9" s="26"/>
      <c r="D9" s="12"/>
      <c r="E9" s="25" t="s">
        <v>14</v>
      </c>
      <c r="F9" s="26"/>
      <c r="G9" s="12"/>
      <c r="H9" s="25" t="s">
        <v>20</v>
      </c>
      <c r="I9" s="26"/>
      <c r="J9" s="12"/>
      <c r="K9" s="25" t="s">
        <v>9</v>
      </c>
      <c r="L9" s="26"/>
      <c r="M9" s="12"/>
    </row>
    <row r="10" spans="2:13" ht="28">
      <c r="B10" s="15" t="s">
        <v>455</v>
      </c>
      <c r="C10" s="16">
        <v>175</v>
      </c>
      <c r="D10" s="12"/>
      <c r="E10" s="15" t="s">
        <v>455</v>
      </c>
      <c r="F10" s="16">
        <v>75</v>
      </c>
      <c r="G10" s="12"/>
      <c r="H10" s="15" t="s">
        <v>455</v>
      </c>
      <c r="I10" s="16">
        <v>100</v>
      </c>
      <c r="J10" s="12"/>
      <c r="K10" s="15" t="s">
        <v>455</v>
      </c>
      <c r="L10" s="16">
        <v>100</v>
      </c>
      <c r="M10" s="12"/>
    </row>
    <row r="11" spans="2:13" ht="28">
      <c r="B11" s="13" t="s">
        <v>456</v>
      </c>
      <c r="C11" s="5">
        <f>COUNTIF(Entries!D:D,'Data Inputs'!D6)</f>
        <v>85</v>
      </c>
      <c r="E11" s="13" t="s">
        <v>456</v>
      </c>
      <c r="F11" s="5">
        <f>COUNTIF(Entries!D:D,'Data Inputs'!D7)</f>
        <v>61</v>
      </c>
      <c r="H11" s="13" t="s">
        <v>456</v>
      </c>
      <c r="I11" s="5">
        <f>COUNTIF(Entries!D:D,'Data Inputs'!D8)</f>
        <v>71</v>
      </c>
      <c r="K11" s="13" t="s">
        <v>456</v>
      </c>
      <c r="L11" s="5">
        <f>COUNTIF(Entries!D8:D460,K9)</f>
        <v>111</v>
      </c>
    </row>
    <row r="12" spans="2:13" ht="28">
      <c r="B12" s="13" t="s">
        <v>457</v>
      </c>
      <c r="C12" s="5">
        <f>C10-C11</f>
        <v>90</v>
      </c>
      <c r="E12" s="13" t="s">
        <v>457</v>
      </c>
      <c r="F12" s="5">
        <f>F10-F11</f>
        <v>14</v>
      </c>
      <c r="H12" s="13" t="s">
        <v>457</v>
      </c>
      <c r="I12" s="5">
        <f>I10-I11</f>
        <v>29</v>
      </c>
      <c r="K12" s="13" t="s">
        <v>457</v>
      </c>
      <c r="L12" s="5">
        <f>L10-L11</f>
        <v>-11</v>
      </c>
    </row>
    <row r="13" spans="2:13" ht="28">
      <c r="B13" s="13" t="s">
        <v>456</v>
      </c>
      <c r="C13" s="5">
        <f>C11/C10</f>
        <v>0.48571428571428571</v>
      </c>
      <c r="E13" s="13" t="s">
        <v>456</v>
      </c>
      <c r="F13" s="5">
        <f>F11/F10</f>
        <v>0.81333333333333335</v>
      </c>
      <c r="H13" s="13" t="s">
        <v>456</v>
      </c>
      <c r="I13" s="5">
        <f>I11/I10</f>
        <v>0.71</v>
      </c>
      <c r="K13" s="13" t="s">
        <v>456</v>
      </c>
      <c r="L13" s="5">
        <f>L11/L10</f>
        <v>1.1100000000000001</v>
      </c>
    </row>
    <row r="14" spans="2:13" ht="28">
      <c r="B14" s="14" t="s">
        <v>458</v>
      </c>
      <c r="C14" s="8">
        <f>1-C13</f>
        <v>0.51428571428571423</v>
      </c>
      <c r="E14" s="14" t="s">
        <v>458</v>
      </c>
      <c r="F14" s="8">
        <f>1-F13</f>
        <v>0.18666666666666665</v>
      </c>
      <c r="H14" s="14" t="s">
        <v>458</v>
      </c>
      <c r="I14" s="8">
        <f>1-I13</f>
        <v>0.29000000000000004</v>
      </c>
      <c r="K14" s="14" t="s">
        <v>458</v>
      </c>
      <c r="L14" s="8">
        <f>1-L13</f>
        <v>-0.1100000000000001</v>
      </c>
    </row>
  </sheetData>
  <mergeCells count="4">
    <mergeCell ref="H9:I9"/>
    <mergeCell ref="K9:L9"/>
    <mergeCell ref="E9:F9"/>
    <mergeCell ref="B9:C9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Entries</vt:lpstr>
      <vt:lpstr>Data Inputs</vt:lpstr>
      <vt:lpstr>Outputs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cp:lastPrinted>2022-10-06T02:28:05Z</cp:lastPrinted>
  <dcterms:created xsi:type="dcterms:W3CDTF">2021-08-06T16:26:32Z</dcterms:created>
  <dcterms:modified xsi:type="dcterms:W3CDTF">2022-10-06T02:28:47Z</dcterms:modified>
  <cp:category/>
  <cp:contentStatus/>
</cp:coreProperties>
</file>